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00_Juvee Files\Daily Files\00_REQUIRED REPORTS\FOR WEB UPLOAD\2024\FINAL\Statement of Financial Position_Sept 2024\"/>
    </mc:Choice>
  </mc:AlternateContent>
  <bookViews>
    <workbookView xWindow="0" yWindow="0" windowWidth="23040" windowHeight="8496"/>
  </bookViews>
  <sheets>
    <sheet name="REGION 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0">#REF!</definedName>
    <definedName name="\M">#REF!</definedName>
    <definedName name="angie">#REF!</definedName>
    <definedName name="date">#REF!</definedName>
    <definedName name="netmargin1">'[13]Debt Service Ratio revised'!$B$9:$D$143</definedName>
    <definedName name="PAGE1">#REF!</definedName>
    <definedName name="PAGE2">#REF!</definedName>
    <definedName name="PAGE3">#REF!</definedName>
    <definedName name="_xlnm.Print_Area" localSheetId="0">'REGION 5'!$A$1:$O$79</definedName>
    <definedName name="_xlnm.Print_Titles" localSheetId="0">'REGION 5'!$1:$6</definedName>
    <definedName name="Print_Titles_MI">#REF!</definedName>
    <definedName name="sched">'[14]Acid Test'!$A$104:$G$142</definedName>
    <definedName name="sl">[13]main!$A$2:$L$165</definedName>
    <definedName name="systemlossmar14">[15]main!$A$2:$K$165</definedName>
    <definedName name="TABLE1">#REF!</definedName>
    <definedName name="table2">#REF!</definedName>
    <definedName name="table8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D11" i="1"/>
  <c r="E11" i="1"/>
  <c r="F11" i="1"/>
  <c r="G11" i="1"/>
  <c r="H11" i="1"/>
  <c r="I11" i="1"/>
  <c r="J11" i="1"/>
  <c r="K11" i="1"/>
  <c r="L11" i="1"/>
  <c r="M11" i="1"/>
  <c r="O11" i="1"/>
  <c r="D12" i="1"/>
  <c r="E12" i="1"/>
  <c r="F12" i="1"/>
  <c r="G12" i="1"/>
  <c r="H12" i="1"/>
  <c r="I12" i="1"/>
  <c r="J12" i="1"/>
  <c r="K12" i="1"/>
  <c r="L12" i="1"/>
  <c r="M12" i="1"/>
  <c r="O12" i="1"/>
  <c r="D13" i="1"/>
  <c r="O13" i="1" s="1"/>
  <c r="E13" i="1"/>
  <c r="F13" i="1"/>
  <c r="G13" i="1"/>
  <c r="H13" i="1"/>
  <c r="I13" i="1"/>
  <c r="J13" i="1"/>
  <c r="K13" i="1"/>
  <c r="L13" i="1"/>
  <c r="M13" i="1"/>
  <c r="D14" i="1"/>
  <c r="E14" i="1"/>
  <c r="F14" i="1"/>
  <c r="G14" i="1"/>
  <c r="H14" i="1"/>
  <c r="I14" i="1"/>
  <c r="J14" i="1"/>
  <c r="K14" i="1"/>
  <c r="L14" i="1"/>
  <c r="M14" i="1"/>
  <c r="D15" i="1"/>
  <c r="E15" i="1"/>
  <c r="F15" i="1"/>
  <c r="G15" i="1"/>
  <c r="H15" i="1"/>
  <c r="I15" i="1"/>
  <c r="J15" i="1"/>
  <c r="K15" i="1"/>
  <c r="L15" i="1"/>
  <c r="M15" i="1"/>
  <c r="D16" i="1"/>
  <c r="E16" i="1"/>
  <c r="F16" i="1"/>
  <c r="G16" i="1"/>
  <c r="H16" i="1"/>
  <c r="I16" i="1"/>
  <c r="J16" i="1"/>
  <c r="K16" i="1"/>
  <c r="L16" i="1"/>
  <c r="M16" i="1"/>
  <c r="D17" i="1"/>
  <c r="E17" i="1"/>
  <c r="F17" i="1"/>
  <c r="G17" i="1"/>
  <c r="H17" i="1"/>
  <c r="I17" i="1"/>
  <c r="J17" i="1"/>
  <c r="K17" i="1"/>
  <c r="L17" i="1"/>
  <c r="M17" i="1"/>
  <c r="D19" i="1"/>
  <c r="E19" i="1"/>
  <c r="F19" i="1"/>
  <c r="G19" i="1"/>
  <c r="H19" i="1"/>
  <c r="I19" i="1"/>
  <c r="J19" i="1"/>
  <c r="K19" i="1"/>
  <c r="L19" i="1"/>
  <c r="M19" i="1"/>
  <c r="D20" i="1"/>
  <c r="O20" i="1" s="1"/>
  <c r="E20" i="1"/>
  <c r="F20" i="1"/>
  <c r="G20" i="1"/>
  <c r="H20" i="1"/>
  <c r="I20" i="1"/>
  <c r="J20" i="1"/>
  <c r="K20" i="1"/>
  <c r="L20" i="1"/>
  <c r="M20" i="1"/>
  <c r="D21" i="1"/>
  <c r="E21" i="1"/>
  <c r="F21" i="1"/>
  <c r="G21" i="1"/>
  <c r="H21" i="1"/>
  <c r="I21" i="1"/>
  <c r="J21" i="1"/>
  <c r="K21" i="1"/>
  <c r="L21" i="1"/>
  <c r="M21" i="1"/>
  <c r="D22" i="1"/>
  <c r="E22" i="1"/>
  <c r="F22" i="1"/>
  <c r="G22" i="1"/>
  <c r="H22" i="1"/>
  <c r="I22" i="1"/>
  <c r="J22" i="1"/>
  <c r="K22" i="1"/>
  <c r="L22" i="1"/>
  <c r="M22" i="1"/>
  <c r="D23" i="1"/>
  <c r="E23" i="1"/>
  <c r="F23" i="1"/>
  <c r="G23" i="1"/>
  <c r="H23" i="1"/>
  <c r="I23" i="1"/>
  <c r="J23" i="1"/>
  <c r="K23" i="1"/>
  <c r="L23" i="1"/>
  <c r="M23" i="1"/>
  <c r="D24" i="1"/>
  <c r="E24" i="1"/>
  <c r="O24" i="1" s="1"/>
  <c r="F24" i="1"/>
  <c r="G24" i="1"/>
  <c r="H24" i="1"/>
  <c r="I24" i="1"/>
  <c r="J24" i="1"/>
  <c r="K24" i="1"/>
  <c r="L24" i="1"/>
  <c r="M24" i="1"/>
  <c r="D25" i="1"/>
  <c r="E25" i="1"/>
  <c r="O25" i="1" s="1"/>
  <c r="F25" i="1"/>
  <c r="G25" i="1"/>
  <c r="H25" i="1"/>
  <c r="I25" i="1"/>
  <c r="J25" i="1"/>
  <c r="K25" i="1"/>
  <c r="L25" i="1"/>
  <c r="M25" i="1"/>
  <c r="D27" i="1"/>
  <c r="E27" i="1"/>
  <c r="F27" i="1"/>
  <c r="G27" i="1"/>
  <c r="H27" i="1"/>
  <c r="I27" i="1"/>
  <c r="J27" i="1"/>
  <c r="K27" i="1"/>
  <c r="L27" i="1"/>
  <c r="M27" i="1"/>
  <c r="D31" i="1"/>
  <c r="O31" i="1" s="1"/>
  <c r="E31" i="1"/>
  <c r="F31" i="1"/>
  <c r="G31" i="1"/>
  <c r="H31" i="1"/>
  <c r="I31" i="1"/>
  <c r="J31" i="1"/>
  <c r="K31" i="1"/>
  <c r="L31" i="1"/>
  <c r="M31" i="1"/>
  <c r="D32" i="1"/>
  <c r="E32" i="1"/>
  <c r="F32" i="1"/>
  <c r="G32" i="1"/>
  <c r="H32" i="1"/>
  <c r="I32" i="1"/>
  <c r="J32" i="1"/>
  <c r="K32" i="1"/>
  <c r="L32" i="1"/>
  <c r="M32" i="1"/>
  <c r="D33" i="1"/>
  <c r="E33" i="1"/>
  <c r="F33" i="1"/>
  <c r="G33" i="1"/>
  <c r="H33" i="1"/>
  <c r="I33" i="1"/>
  <c r="J33" i="1"/>
  <c r="K33" i="1"/>
  <c r="L33" i="1"/>
  <c r="M33" i="1"/>
  <c r="D34" i="1"/>
  <c r="E34" i="1"/>
  <c r="F34" i="1"/>
  <c r="G34" i="1"/>
  <c r="H34" i="1"/>
  <c r="I34" i="1"/>
  <c r="J34" i="1"/>
  <c r="K34" i="1"/>
  <c r="L34" i="1"/>
  <c r="M34" i="1"/>
  <c r="D35" i="1"/>
  <c r="E35" i="1"/>
  <c r="F35" i="1"/>
  <c r="G35" i="1"/>
  <c r="H35" i="1"/>
  <c r="I35" i="1"/>
  <c r="J35" i="1"/>
  <c r="K35" i="1"/>
  <c r="L35" i="1"/>
  <c r="M35" i="1"/>
  <c r="D36" i="1"/>
  <c r="E36" i="1"/>
  <c r="F36" i="1"/>
  <c r="G36" i="1"/>
  <c r="H36" i="1"/>
  <c r="I36" i="1"/>
  <c r="J36" i="1"/>
  <c r="K36" i="1"/>
  <c r="L36" i="1"/>
  <c r="M36" i="1"/>
  <c r="D37" i="1"/>
  <c r="O37" i="1" s="1"/>
  <c r="E37" i="1"/>
  <c r="F37" i="1"/>
  <c r="G37" i="1"/>
  <c r="H37" i="1"/>
  <c r="I37" i="1"/>
  <c r="J37" i="1"/>
  <c r="K37" i="1"/>
  <c r="L37" i="1"/>
  <c r="M37" i="1"/>
  <c r="D38" i="1"/>
  <c r="E38" i="1"/>
  <c r="F38" i="1"/>
  <c r="G38" i="1"/>
  <c r="H38" i="1"/>
  <c r="I38" i="1"/>
  <c r="J38" i="1"/>
  <c r="K38" i="1"/>
  <c r="L38" i="1"/>
  <c r="M38" i="1"/>
  <c r="D40" i="1"/>
  <c r="E40" i="1"/>
  <c r="F40" i="1"/>
  <c r="G40" i="1"/>
  <c r="H40" i="1"/>
  <c r="I40" i="1"/>
  <c r="J40" i="1"/>
  <c r="K40" i="1"/>
  <c r="L40" i="1"/>
  <c r="M40" i="1"/>
  <c r="D41" i="1"/>
  <c r="O41" i="1" s="1"/>
  <c r="E41" i="1"/>
  <c r="F41" i="1"/>
  <c r="G41" i="1"/>
  <c r="H41" i="1"/>
  <c r="I41" i="1"/>
  <c r="J41" i="1"/>
  <c r="K41" i="1"/>
  <c r="L41" i="1"/>
  <c r="M41" i="1"/>
  <c r="D42" i="1"/>
  <c r="O42" i="1" s="1"/>
  <c r="E42" i="1"/>
  <c r="F42" i="1"/>
  <c r="G42" i="1"/>
  <c r="H42" i="1"/>
  <c r="I42" i="1"/>
  <c r="J42" i="1"/>
  <c r="K42" i="1"/>
  <c r="L42" i="1"/>
  <c r="M42" i="1"/>
  <c r="D43" i="1"/>
  <c r="E43" i="1"/>
  <c r="F43" i="1"/>
  <c r="G43" i="1"/>
  <c r="H43" i="1"/>
  <c r="I43" i="1"/>
  <c r="J43" i="1"/>
  <c r="K43" i="1"/>
  <c r="L43" i="1"/>
  <c r="M43" i="1"/>
  <c r="D44" i="1"/>
  <c r="E44" i="1"/>
  <c r="F44" i="1"/>
  <c r="G44" i="1"/>
  <c r="H44" i="1"/>
  <c r="I44" i="1"/>
  <c r="J44" i="1"/>
  <c r="K44" i="1"/>
  <c r="L44" i="1"/>
  <c r="M44" i="1"/>
  <c r="D45" i="1"/>
  <c r="O45" i="1" s="1"/>
  <c r="E45" i="1"/>
  <c r="F45" i="1"/>
  <c r="G45" i="1"/>
  <c r="H45" i="1"/>
  <c r="I45" i="1"/>
  <c r="J45" i="1"/>
  <c r="K45" i="1"/>
  <c r="L45" i="1"/>
  <c r="M45" i="1"/>
  <c r="D46" i="1"/>
  <c r="E46" i="1"/>
  <c r="F46" i="1"/>
  <c r="G46" i="1"/>
  <c r="H46" i="1"/>
  <c r="I46" i="1"/>
  <c r="J46" i="1"/>
  <c r="K46" i="1"/>
  <c r="L46" i="1"/>
  <c r="M46" i="1"/>
  <c r="D47" i="1"/>
  <c r="E47" i="1"/>
  <c r="F47" i="1"/>
  <c r="G47" i="1"/>
  <c r="H47" i="1"/>
  <c r="I47" i="1"/>
  <c r="J47" i="1"/>
  <c r="K47" i="1"/>
  <c r="L47" i="1"/>
  <c r="M47" i="1"/>
  <c r="D48" i="1"/>
  <c r="E48" i="1"/>
  <c r="F48" i="1"/>
  <c r="G48" i="1"/>
  <c r="H48" i="1"/>
  <c r="I48" i="1"/>
  <c r="J48" i="1"/>
  <c r="K48" i="1"/>
  <c r="L48" i="1"/>
  <c r="M48" i="1"/>
  <c r="D49" i="1"/>
  <c r="E49" i="1"/>
  <c r="F49" i="1"/>
  <c r="G49" i="1"/>
  <c r="H49" i="1"/>
  <c r="I49" i="1"/>
  <c r="J49" i="1"/>
  <c r="K49" i="1"/>
  <c r="L49" i="1"/>
  <c r="M49" i="1"/>
  <c r="D50" i="1"/>
  <c r="E50" i="1"/>
  <c r="F50" i="1"/>
  <c r="G50" i="1"/>
  <c r="H50" i="1"/>
  <c r="I50" i="1"/>
  <c r="J50" i="1"/>
  <c r="K50" i="1"/>
  <c r="L50" i="1"/>
  <c r="M50" i="1"/>
  <c r="D51" i="1"/>
  <c r="O51" i="1" s="1"/>
  <c r="E51" i="1"/>
  <c r="F51" i="1"/>
  <c r="G51" i="1"/>
  <c r="H51" i="1"/>
  <c r="I51" i="1"/>
  <c r="J51" i="1"/>
  <c r="K51" i="1"/>
  <c r="L51" i="1"/>
  <c r="M51" i="1"/>
  <c r="D52" i="1"/>
  <c r="E52" i="1"/>
  <c r="F52" i="1"/>
  <c r="G52" i="1"/>
  <c r="H52" i="1"/>
  <c r="I52" i="1"/>
  <c r="J52" i="1"/>
  <c r="K52" i="1"/>
  <c r="L52" i="1"/>
  <c r="M52" i="1"/>
  <c r="D53" i="1"/>
  <c r="O53" i="1" s="1"/>
  <c r="E53" i="1"/>
  <c r="F53" i="1"/>
  <c r="G53" i="1"/>
  <c r="H53" i="1"/>
  <c r="I53" i="1"/>
  <c r="J53" i="1"/>
  <c r="K53" i="1"/>
  <c r="L53" i="1"/>
  <c r="M53" i="1"/>
  <c r="D55" i="1"/>
  <c r="O55" i="1" s="1"/>
  <c r="E55" i="1"/>
  <c r="F55" i="1"/>
  <c r="G55" i="1"/>
  <c r="H55" i="1"/>
  <c r="I55" i="1"/>
  <c r="J55" i="1"/>
  <c r="K55" i="1"/>
  <c r="L55" i="1"/>
  <c r="M55" i="1"/>
  <c r="D58" i="1"/>
  <c r="E58" i="1"/>
  <c r="F58" i="1"/>
  <c r="G58" i="1"/>
  <c r="H58" i="1"/>
  <c r="I58" i="1"/>
  <c r="J58" i="1"/>
  <c r="K58" i="1"/>
  <c r="L58" i="1"/>
  <c r="M58" i="1"/>
  <c r="D59" i="1"/>
  <c r="E59" i="1"/>
  <c r="F59" i="1"/>
  <c r="G59" i="1"/>
  <c r="H59" i="1"/>
  <c r="I59" i="1"/>
  <c r="J59" i="1"/>
  <c r="K59" i="1"/>
  <c r="L59" i="1"/>
  <c r="M59" i="1"/>
  <c r="D60" i="1"/>
  <c r="E60" i="1"/>
  <c r="F60" i="1"/>
  <c r="G60" i="1"/>
  <c r="H60" i="1"/>
  <c r="I60" i="1"/>
  <c r="J60" i="1"/>
  <c r="K60" i="1"/>
  <c r="L60" i="1"/>
  <c r="M60" i="1"/>
  <c r="D61" i="1"/>
  <c r="O61" i="1" s="1"/>
  <c r="E61" i="1"/>
  <c r="F61" i="1"/>
  <c r="G61" i="1"/>
  <c r="H61" i="1"/>
  <c r="I61" i="1"/>
  <c r="J61" i="1"/>
  <c r="K61" i="1"/>
  <c r="L61" i="1"/>
  <c r="M61" i="1"/>
  <c r="D62" i="1"/>
  <c r="E62" i="1"/>
  <c r="F62" i="1"/>
  <c r="G62" i="1"/>
  <c r="H62" i="1"/>
  <c r="I62" i="1"/>
  <c r="J62" i="1"/>
  <c r="K62" i="1"/>
  <c r="L62" i="1"/>
  <c r="M62" i="1"/>
  <c r="D63" i="1"/>
  <c r="E63" i="1"/>
  <c r="F63" i="1"/>
  <c r="G63" i="1"/>
  <c r="H63" i="1"/>
  <c r="I63" i="1"/>
  <c r="J63" i="1"/>
  <c r="K63" i="1"/>
  <c r="L63" i="1"/>
  <c r="M63" i="1"/>
  <c r="D64" i="1"/>
  <c r="E64" i="1"/>
  <c r="F64" i="1"/>
  <c r="G64" i="1"/>
  <c r="H64" i="1"/>
  <c r="I64" i="1"/>
  <c r="J64" i="1"/>
  <c r="K64" i="1"/>
  <c r="L64" i="1"/>
  <c r="M64" i="1"/>
  <c r="D65" i="1"/>
  <c r="E65" i="1"/>
  <c r="F65" i="1"/>
  <c r="G65" i="1"/>
  <c r="H65" i="1"/>
  <c r="I65" i="1"/>
  <c r="J65" i="1"/>
  <c r="K65" i="1"/>
  <c r="L65" i="1"/>
  <c r="M65" i="1"/>
  <c r="D66" i="1"/>
  <c r="E66" i="1"/>
  <c r="F66" i="1"/>
  <c r="G66" i="1"/>
  <c r="H66" i="1"/>
  <c r="I66" i="1"/>
  <c r="J66" i="1"/>
  <c r="K66" i="1"/>
  <c r="L66" i="1"/>
  <c r="M66" i="1"/>
  <c r="D67" i="1"/>
  <c r="O67" i="1" s="1"/>
  <c r="E67" i="1"/>
  <c r="F67" i="1"/>
  <c r="G67" i="1"/>
  <c r="H67" i="1"/>
  <c r="I67" i="1"/>
  <c r="J67" i="1"/>
  <c r="K67" i="1"/>
  <c r="L67" i="1"/>
  <c r="M67" i="1"/>
  <c r="D68" i="1"/>
  <c r="O68" i="1" s="1"/>
  <c r="E68" i="1"/>
  <c r="F68" i="1"/>
  <c r="G68" i="1"/>
  <c r="H68" i="1"/>
  <c r="I68" i="1"/>
  <c r="J68" i="1"/>
  <c r="K68" i="1"/>
  <c r="L68" i="1"/>
  <c r="M68" i="1"/>
  <c r="D69" i="1"/>
  <c r="O69" i="1" s="1"/>
  <c r="E69" i="1"/>
  <c r="F69" i="1"/>
  <c r="G69" i="1"/>
  <c r="H69" i="1"/>
  <c r="I69" i="1"/>
  <c r="J69" i="1"/>
  <c r="K69" i="1"/>
  <c r="L69" i="1"/>
  <c r="M69" i="1"/>
  <c r="D70" i="1"/>
  <c r="E70" i="1"/>
  <c r="F70" i="1"/>
  <c r="G70" i="1"/>
  <c r="H70" i="1"/>
  <c r="I70" i="1"/>
  <c r="J70" i="1"/>
  <c r="K70" i="1"/>
  <c r="L70" i="1"/>
  <c r="M70" i="1"/>
  <c r="D71" i="1"/>
  <c r="E71" i="1"/>
  <c r="F71" i="1"/>
  <c r="G71" i="1"/>
  <c r="H71" i="1"/>
  <c r="I71" i="1"/>
  <c r="J71" i="1"/>
  <c r="K71" i="1"/>
  <c r="L71" i="1"/>
  <c r="M71" i="1"/>
  <c r="D72" i="1"/>
  <c r="E72" i="1"/>
  <c r="F72" i="1"/>
  <c r="G72" i="1"/>
  <c r="H72" i="1"/>
  <c r="I72" i="1"/>
  <c r="J72" i="1"/>
  <c r="K72" i="1"/>
  <c r="L72" i="1"/>
  <c r="M72" i="1"/>
  <c r="D73" i="1"/>
  <c r="E73" i="1"/>
  <c r="F73" i="1"/>
  <c r="G73" i="1"/>
  <c r="H73" i="1"/>
  <c r="I73" i="1"/>
  <c r="J73" i="1"/>
  <c r="K73" i="1"/>
  <c r="L73" i="1"/>
  <c r="M73" i="1"/>
  <c r="D74" i="1"/>
  <c r="O74" i="1" s="1"/>
  <c r="E74" i="1"/>
  <c r="F74" i="1"/>
  <c r="G74" i="1"/>
  <c r="H74" i="1"/>
  <c r="I74" i="1"/>
  <c r="J74" i="1"/>
  <c r="K74" i="1"/>
  <c r="L74" i="1"/>
  <c r="M74" i="1"/>
  <c r="D75" i="1"/>
  <c r="E75" i="1"/>
  <c r="F75" i="1"/>
  <c r="G75" i="1"/>
  <c r="H75" i="1"/>
  <c r="I75" i="1"/>
  <c r="J75" i="1"/>
  <c r="K75" i="1"/>
  <c r="L75" i="1"/>
  <c r="M75" i="1"/>
  <c r="D76" i="1"/>
  <c r="E76" i="1"/>
  <c r="F76" i="1"/>
  <c r="G76" i="1"/>
  <c r="H76" i="1"/>
  <c r="I76" i="1"/>
  <c r="J76" i="1"/>
  <c r="K76" i="1"/>
  <c r="L76" i="1"/>
  <c r="M76" i="1"/>
  <c r="D77" i="1"/>
  <c r="E77" i="1"/>
  <c r="F77" i="1"/>
  <c r="G77" i="1"/>
  <c r="H77" i="1"/>
  <c r="I77" i="1"/>
  <c r="J77" i="1"/>
  <c r="K77" i="1"/>
  <c r="L77" i="1"/>
  <c r="M77" i="1"/>
  <c r="D79" i="1"/>
  <c r="E79" i="1"/>
  <c r="F79" i="1"/>
  <c r="G79" i="1"/>
  <c r="H79" i="1"/>
  <c r="I79" i="1"/>
  <c r="J79" i="1"/>
  <c r="K79" i="1"/>
  <c r="L79" i="1"/>
  <c r="M79" i="1"/>
  <c r="O38" i="1" l="1"/>
  <c r="O21" i="1"/>
  <c r="O14" i="1"/>
  <c r="O47" i="1"/>
  <c r="O40" i="1"/>
  <c r="O33" i="1"/>
  <c r="O22" i="1"/>
  <c r="O15" i="1"/>
  <c r="O58" i="1"/>
  <c r="O72" i="1"/>
  <c r="O65" i="1"/>
  <c r="O59" i="1"/>
  <c r="O49" i="1"/>
  <c r="O43" i="1"/>
  <c r="O35" i="1"/>
  <c r="O17" i="1"/>
  <c r="O75" i="1"/>
  <c r="O62" i="1"/>
  <c r="O52" i="1"/>
  <c r="O46" i="1"/>
  <c r="O32" i="1"/>
  <c r="O76" i="1"/>
  <c r="O70" i="1"/>
  <c r="O63" i="1"/>
  <c r="O77" i="1"/>
  <c r="O71" i="1"/>
  <c r="O64" i="1"/>
  <c r="O48" i="1"/>
  <c r="O34" i="1"/>
  <c r="O23" i="1"/>
  <c r="O16" i="1"/>
  <c r="O79" i="1"/>
  <c r="O73" i="1"/>
  <c r="O66" i="1"/>
  <c r="O60" i="1"/>
  <c r="O50" i="1"/>
  <c r="O44" i="1"/>
  <c r="O36" i="1"/>
  <c r="O27" i="1"/>
  <c r="O19" i="1"/>
</calcChain>
</file>

<file path=xl/sharedStrings.xml><?xml version="1.0" encoding="utf-8"?>
<sst xmlns="http://schemas.openxmlformats.org/spreadsheetml/2006/main" count="88" uniqueCount="84">
  <si>
    <r>
      <rPr>
        <b/>
        <sz val="8"/>
        <color rgb="FF000000"/>
        <rFont val="Segoe UI"/>
        <family val="2"/>
      </rPr>
      <t>TOTAL LIABILITIES AND MEMBERS EQUITY</t>
    </r>
  </si>
  <si>
    <t/>
  </si>
  <si>
    <r>
      <rPr>
        <b/>
        <sz val="8"/>
        <color rgb="FF000000"/>
        <rFont val="Segoe UI"/>
        <family val="2"/>
      </rPr>
      <t>TOTAL MEMBERS EQUITY</t>
    </r>
  </si>
  <si>
    <r>
      <rPr>
        <sz val="8"/>
        <color rgb="FF000000"/>
        <rFont val="Segoe UI"/>
        <family val="2"/>
      </rPr>
      <t>Accumulated Other Comprehensive Margin/(Loss)</t>
    </r>
  </si>
  <si>
    <r>
      <rPr>
        <sz val="8"/>
        <color rgb="FF000000"/>
        <rFont val="Segoe UI"/>
        <family val="2"/>
      </rPr>
      <t>Net Loss</t>
    </r>
  </si>
  <si>
    <r>
      <rPr>
        <sz val="8"/>
        <color rgb="FF000000"/>
        <rFont val="Segoe UI"/>
        <family val="2"/>
      </rPr>
      <t>Undivided Net Surplus</t>
    </r>
  </si>
  <si>
    <r>
      <rPr>
        <sz val="8"/>
        <color rgb="FF000000"/>
        <rFont val="Segoe UI"/>
        <family val="2"/>
      </rPr>
      <t>Unappropriated Margins</t>
    </r>
  </si>
  <si>
    <r>
      <rPr>
        <sz val="8"/>
        <color rgb="FF000000"/>
        <rFont val="Segoe UI"/>
        <family val="2"/>
      </rPr>
      <t>Statutory Reserves</t>
    </r>
  </si>
  <si>
    <r>
      <rPr>
        <sz val="8"/>
        <color rgb="FF000000"/>
        <rFont val="Segoe UI"/>
        <family val="2"/>
      </rPr>
      <t>Appropriated Margins</t>
    </r>
  </si>
  <si>
    <r>
      <rPr>
        <sz val="8"/>
        <color rgb="FF000000"/>
        <rFont val="Segoe UI"/>
        <family val="2"/>
      </rPr>
      <t>IMC Investment</t>
    </r>
  </si>
  <si>
    <r>
      <rPr>
        <sz val="8"/>
        <color rgb="FF000000"/>
        <rFont val="Segoe UI"/>
        <family val="2"/>
      </rPr>
      <t>Revaluation Surplus</t>
    </r>
  </si>
  <si>
    <r>
      <rPr>
        <sz val="8"/>
        <color rgb="FF000000"/>
        <rFont val="Segoe UI"/>
        <family val="2"/>
      </rPr>
      <t>Contributions in Aid of Construction</t>
    </r>
  </si>
  <si>
    <r>
      <rPr>
        <sz val="8"/>
        <color rgb="FF000000"/>
        <rFont val="Segoe UI"/>
        <family val="2"/>
      </rPr>
      <t>Reinvestment/RFSC</t>
    </r>
  </si>
  <si>
    <r>
      <rPr>
        <sz val="8"/>
        <color rgb="FF000000"/>
        <rFont val="Segoe UI"/>
        <family val="2"/>
      </rPr>
      <t>Donated Capital</t>
    </r>
  </si>
  <si>
    <r>
      <rPr>
        <sz val="8"/>
        <color rgb="FF000000"/>
        <rFont val="Segoe UI"/>
        <family val="2"/>
      </rPr>
      <t>Patronage Capital</t>
    </r>
  </si>
  <si>
    <r>
      <rPr>
        <sz val="8"/>
        <color rgb="FF000000"/>
        <rFont val="Segoe UI"/>
        <family val="2"/>
      </rPr>
      <t>Deposit for Share Capital Subscription *</t>
    </r>
  </si>
  <si>
    <r>
      <rPr>
        <sz val="8"/>
        <color rgb="FF000000"/>
        <rFont val="Segoe UI"/>
        <family val="2"/>
      </rPr>
      <t>Paid-Up Share Capital *</t>
    </r>
  </si>
  <si>
    <r>
      <rPr>
        <sz val="8"/>
        <color rgb="FF000000"/>
        <rFont val="Segoe UI"/>
        <family val="2"/>
      </rPr>
      <t>Subscription Receivable *</t>
    </r>
  </si>
  <si>
    <r>
      <rPr>
        <sz val="8"/>
        <color rgb="FF000000"/>
        <rFont val="Segoe UI"/>
        <family val="2"/>
      </rPr>
      <t>Subscribed Share Capital *</t>
    </r>
  </si>
  <si>
    <r>
      <rPr>
        <sz val="8"/>
        <color rgb="FF000000"/>
        <rFont val="Segoe UI"/>
        <family val="2"/>
      </rPr>
      <t>Unissued Shared Capital *</t>
    </r>
  </si>
  <si>
    <r>
      <rPr>
        <sz val="8"/>
        <color rgb="FF000000"/>
        <rFont val="Segoe UI"/>
        <family val="2"/>
      </rPr>
      <t>Authorized Share Capital *</t>
    </r>
  </si>
  <si>
    <r>
      <rPr>
        <sz val="8"/>
        <color rgb="FF000000"/>
        <rFont val="Segoe UI"/>
        <family val="2"/>
      </rPr>
      <t>Members' Contribution</t>
    </r>
  </si>
  <si>
    <r>
      <rPr>
        <b/>
        <sz val="8"/>
        <color rgb="FF000000"/>
        <rFont val="Segoe UI"/>
        <family val="2"/>
      </rPr>
      <t>MEMBERS' EQUITY</t>
    </r>
  </si>
  <si>
    <r>
      <rPr>
        <b/>
        <sz val="8"/>
        <color rgb="FF000000"/>
        <rFont val="Segoe UI"/>
        <family val="2"/>
      </rPr>
      <t>TOTAL LIABILITIES</t>
    </r>
  </si>
  <si>
    <r>
      <rPr>
        <b/>
        <sz val="8"/>
        <color rgb="FF000000"/>
        <rFont val="Segoe UI"/>
        <family val="2"/>
      </rPr>
      <t>TOTAL CURRENT LIABILITIES</t>
    </r>
  </si>
  <si>
    <r>
      <rPr>
        <sz val="8"/>
        <color rgb="FF000000"/>
        <rFont val="Segoe UI"/>
        <family val="2"/>
      </rPr>
      <t>Miscellaneous Current and Accrued Liabilities</t>
    </r>
  </si>
  <si>
    <r>
      <rPr>
        <sz val="8"/>
        <color rgb="FF000000"/>
        <rFont val="Segoe UI"/>
        <family val="2"/>
      </rPr>
      <t>Consumers Advances for Construction</t>
    </r>
  </si>
  <si>
    <r>
      <rPr>
        <sz val="8"/>
        <color rgb="FF000000"/>
        <rFont val="Segoe UI"/>
        <family val="2"/>
      </rPr>
      <t>Due to Union/Federation (CETF) *</t>
    </r>
  </si>
  <si>
    <r>
      <rPr>
        <sz val="8"/>
        <color rgb="FF000000"/>
        <rFont val="Segoe UI"/>
        <family val="2"/>
      </rPr>
      <t>Interest on Share Capital Payable *</t>
    </r>
  </si>
  <si>
    <r>
      <rPr>
        <sz val="8"/>
        <color rgb="FF000000"/>
        <rFont val="Segoe UI"/>
        <family val="2"/>
      </rPr>
      <t>Patronage Refund Payable *</t>
    </r>
  </si>
  <si>
    <r>
      <rPr>
        <sz val="8"/>
        <color rgb="FF000000"/>
        <rFont val="Segoe UI"/>
        <family val="2"/>
      </rPr>
      <t>Patronage Capital Payable</t>
    </r>
  </si>
  <si>
    <r>
      <rPr>
        <sz val="8"/>
        <color rgb="FF000000"/>
        <rFont val="Segoe UI"/>
        <family val="2"/>
      </rPr>
      <t>Penalties and Surcharge Payable</t>
    </r>
  </si>
  <si>
    <r>
      <rPr>
        <sz val="8"/>
        <color rgb="FF000000"/>
        <rFont val="Segoe UI"/>
        <family val="2"/>
      </rPr>
      <t>Accrued Interest</t>
    </r>
  </si>
  <si>
    <r>
      <rPr>
        <sz val="8"/>
        <color rgb="FF000000"/>
        <rFont val="Segoe UI"/>
        <family val="2"/>
      </rPr>
      <t>Accrued Taxes</t>
    </r>
  </si>
  <si>
    <r>
      <rPr>
        <sz val="8"/>
        <color rgb="FF000000"/>
        <rFont val="Segoe UI"/>
        <family val="2"/>
      </rPr>
      <t>Current Portion of Long Term Liabilities</t>
    </r>
  </si>
  <si>
    <r>
      <rPr>
        <sz val="8"/>
        <color rgb="FF000000"/>
        <rFont val="Segoe UI"/>
        <family val="2"/>
      </rPr>
      <t>Accounts Payable</t>
    </r>
  </si>
  <si>
    <r>
      <rPr>
        <sz val="8"/>
        <color rgb="FF000000"/>
        <rFont val="Segoe UI"/>
        <family val="2"/>
      </rPr>
      <t>Notes Payable</t>
    </r>
  </si>
  <si>
    <r>
      <rPr>
        <sz val="8"/>
        <color rgb="FF000000"/>
        <rFont val="Segoe UI"/>
        <family val="2"/>
      </rPr>
      <t>Short Term Loans</t>
    </r>
  </si>
  <si>
    <r>
      <rPr>
        <b/>
        <sz val="8"/>
        <color rgb="FF000000"/>
        <rFont val="Segoe UI"/>
        <family val="2"/>
      </rPr>
      <t>Current Liabilities</t>
    </r>
  </si>
  <si>
    <r>
      <rPr>
        <b/>
        <sz val="8"/>
        <color rgb="FF000000"/>
        <rFont val="Segoe UI"/>
        <family val="2"/>
      </rPr>
      <t>TOTAL NON CURRENT LIABILITIES</t>
    </r>
  </si>
  <si>
    <r>
      <rPr>
        <sz val="8"/>
        <color rgb="FF000000"/>
        <rFont val="Segoe UI"/>
        <family val="2"/>
      </rPr>
      <t>Other Non Current Liabilities</t>
    </r>
  </si>
  <si>
    <r>
      <rPr>
        <sz val="8"/>
        <color rgb="FF000000"/>
        <rFont val="Segoe UI"/>
        <family val="2"/>
      </rPr>
      <t>Tax Payable</t>
    </r>
  </si>
  <si>
    <r>
      <rPr>
        <sz val="8"/>
        <color rgb="FF000000"/>
        <rFont val="Segoe UI"/>
        <family val="2"/>
      </rPr>
      <t>Restructured Loans Payable</t>
    </r>
  </si>
  <si>
    <r>
      <rPr>
        <sz val="8"/>
        <color rgb="FF000000"/>
        <rFont val="Segoe UI"/>
        <family val="2"/>
      </rPr>
      <t>Restructured Accounts Payable</t>
    </r>
  </si>
  <si>
    <r>
      <rPr>
        <sz val="8"/>
        <color rgb="FF000000"/>
        <rFont val="Segoe UI"/>
        <family val="2"/>
      </rPr>
      <t>Finance Lease Liability</t>
    </r>
  </si>
  <si>
    <r>
      <rPr>
        <sz val="8"/>
        <color rgb="FF000000"/>
        <rFont val="Segoe UI"/>
        <family val="2"/>
      </rPr>
      <t>Long Term Consumers' Refund</t>
    </r>
  </si>
  <si>
    <r>
      <rPr>
        <sz val="8"/>
        <color rgb="FF000000"/>
        <rFont val="Segoe UI"/>
        <family val="2"/>
      </rPr>
      <t>Long Term Loans</t>
    </r>
  </si>
  <si>
    <r>
      <rPr>
        <b/>
        <sz val="8"/>
        <color rgb="FF000000"/>
        <rFont val="Segoe UI"/>
        <family val="2"/>
      </rPr>
      <t>Non Current Liabilities</t>
    </r>
  </si>
  <si>
    <r>
      <rPr>
        <b/>
        <sz val="8"/>
        <color rgb="FF000000"/>
        <rFont val="Segoe UI"/>
        <family val="2"/>
      </rPr>
      <t>LIABILITIES</t>
    </r>
  </si>
  <si>
    <r>
      <rPr>
        <b/>
        <sz val="8"/>
        <color rgb="FF000000"/>
        <rFont val="Segoe UI"/>
        <family val="2"/>
      </rPr>
      <t>TOTAL ASSETS</t>
    </r>
  </si>
  <si>
    <r>
      <rPr>
        <b/>
        <sz val="8"/>
        <color rgb="FF000000"/>
        <rFont val="Segoe UI"/>
        <family val="2"/>
      </rPr>
      <t>TOTAL CURRENT ASSETS</t>
    </r>
  </si>
  <si>
    <r>
      <rPr>
        <sz val="8"/>
        <color rgb="FF000000"/>
        <rFont val="Segoe UI"/>
        <family val="2"/>
      </rPr>
      <t>Other Current Assets</t>
    </r>
  </si>
  <si>
    <r>
      <rPr>
        <sz val="8"/>
        <color rgb="FF000000"/>
        <rFont val="Segoe UI"/>
        <family val="2"/>
      </rPr>
      <t>Materials and Supplies, net</t>
    </r>
  </si>
  <si>
    <r>
      <rPr>
        <sz val="8"/>
        <color rgb="FF000000"/>
        <rFont val="Segoe UI"/>
        <family val="2"/>
      </rPr>
      <t>Other Accounts Receivables, net</t>
    </r>
  </si>
  <si>
    <r>
      <rPr>
        <sz val="8"/>
        <color rgb="FF000000"/>
        <rFont val="Segoe UI"/>
        <family val="2"/>
      </rPr>
      <t>Consumer Account Receivable, net</t>
    </r>
  </si>
  <si>
    <r>
      <rPr>
        <sz val="8"/>
        <color rgb="FF000000"/>
        <rFont val="Segoe UI"/>
        <family val="2"/>
      </rPr>
      <t>Notes Receivable</t>
    </r>
  </si>
  <si>
    <r>
      <rPr>
        <sz val="8"/>
        <color rgb="FF000000"/>
        <rFont val="Segoe UI"/>
        <family val="2"/>
      </rPr>
      <t>Cash &amp; Cash Equivalents</t>
    </r>
  </si>
  <si>
    <r>
      <rPr>
        <b/>
        <sz val="8"/>
        <color rgb="FF000000"/>
        <rFont val="Segoe UI"/>
        <family val="2"/>
      </rPr>
      <t>Current Assets</t>
    </r>
  </si>
  <si>
    <r>
      <rPr>
        <b/>
        <sz val="8"/>
        <color rgb="FF000000"/>
        <rFont val="Segoe UI"/>
        <family val="2"/>
      </rPr>
      <t>TOTAL NON CURRENT ASSETS</t>
    </r>
  </si>
  <si>
    <r>
      <rPr>
        <sz val="8"/>
        <color rgb="FF000000"/>
        <rFont val="Segoe UI"/>
        <family val="2"/>
      </rPr>
      <t>Other Non Current Assets</t>
    </r>
  </si>
  <si>
    <r>
      <rPr>
        <sz val="8"/>
        <color rgb="FF000000"/>
        <rFont val="Segoe UI"/>
        <family val="2"/>
      </rPr>
      <t>Restricted Fund</t>
    </r>
  </si>
  <si>
    <r>
      <rPr>
        <sz val="8"/>
        <color rgb="FF000000"/>
        <rFont val="Segoe UI"/>
        <family val="2"/>
      </rPr>
      <t>Generation Plant (SFP), net</t>
    </r>
  </si>
  <si>
    <r>
      <rPr>
        <sz val="8"/>
        <color rgb="FF000000"/>
        <rFont val="Segoe UI"/>
        <family val="2"/>
      </rPr>
      <t>Generation Plant (Regular), net</t>
    </r>
  </si>
  <si>
    <r>
      <rPr>
        <sz val="8"/>
        <color rgb="FF000000"/>
        <rFont val="Segoe UI"/>
        <family val="2"/>
      </rPr>
      <t>Distribution Utility Plant and Equipment - SFP, net</t>
    </r>
  </si>
  <si>
    <r>
      <rPr>
        <sz val="8"/>
        <color rgb="FF000000"/>
        <rFont val="Segoe UI"/>
        <family val="2"/>
      </rPr>
      <t>Distribution Utility Plant and Equipment, net</t>
    </r>
  </si>
  <si>
    <r>
      <rPr>
        <b/>
        <sz val="8"/>
        <color rgb="FF000000"/>
        <rFont val="Segoe UI"/>
        <family val="2"/>
      </rPr>
      <t>Non Current Assets</t>
    </r>
  </si>
  <si>
    <r>
      <rPr>
        <b/>
        <sz val="8"/>
        <color rgb="FF000000"/>
        <rFont val="Segoe UI"/>
        <family val="2"/>
      </rPr>
      <t>ASSETS</t>
    </r>
  </si>
  <si>
    <t>TOTAL</t>
  </si>
  <si>
    <t>TISELCO</t>
  </si>
  <si>
    <t>MASELCO</t>
  </si>
  <si>
    <t>FICELCO</t>
  </si>
  <si>
    <t>SORECO II</t>
  </si>
  <si>
    <t>SORECO I</t>
  </si>
  <si>
    <t>ALECO</t>
  </si>
  <si>
    <t>CASURECO IV</t>
  </si>
  <si>
    <t xml:space="preserve">CASURECO III </t>
  </si>
  <si>
    <t>CASURECO II</t>
  </si>
  <si>
    <t>CASURECO I</t>
  </si>
  <si>
    <t>CANORECO</t>
  </si>
  <si>
    <t>Particulars</t>
  </si>
  <si>
    <t>NDA</t>
  </si>
  <si>
    <t>Consolidated SFP for Region V</t>
  </si>
  <si>
    <t xml:space="preserve">National Electrification Administration
</t>
  </si>
  <si>
    <t xml:space="preserve">Republic of the Philippines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</si>
</sst>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09]#,##0.00,;\(#,##0.00,\)"/>
  </numFmts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8"/>
      <color rgb="FF000000"/>
      <name val="Segoe UI"/>
      <family val="2"/>
    </font>
    <font>
      <sz val="8"/>
      <color rgb="FF000000"/>
      <name val="Segoe UI"/>
      <family val="2"/>
    </font>
    <font>
      <b/>
      <sz val="8"/>
      <color rgb="FFFFFFFF"/>
      <name val="Segoe UI"/>
      <family val="2"/>
    </font>
    <font>
      <sz val="8"/>
      <name val="Calibri"/>
      <family val="2"/>
    </font>
    <font>
      <b/>
      <sz val="8"/>
      <color rgb="FF31484C"/>
      <name val="Segoe UI"/>
      <family val="2"/>
    </font>
    <font>
      <sz val="8"/>
      <color rgb="FF31484C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EEE8AA"/>
        <bgColor rgb="FFEEE8AA"/>
      </patternFill>
    </fill>
    <fill>
      <patternFill patternType="solid">
        <fgColor rgb="FFF2EEBF"/>
        <bgColor rgb="FFF2EEBF"/>
      </patternFill>
    </fill>
    <fill>
      <patternFill patternType="solid">
        <fgColor rgb="FFFFFFFF"/>
        <bgColor rgb="FFFFFFFF"/>
      </patternFill>
    </fill>
    <fill>
      <patternFill patternType="solid">
        <fgColor rgb="FF8FBC8B"/>
        <bgColor rgb="FF8FBC8B"/>
      </patternFill>
    </fill>
  </fills>
  <borders count="9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double">
        <color rgb="FFD3D3D3"/>
      </bottom>
      <diagonal/>
    </border>
    <border>
      <left style="thin">
        <color rgb="FFD3D3D3"/>
      </left>
      <right/>
      <top style="thin">
        <color rgb="FFD3D3D3"/>
      </top>
      <bottom style="double">
        <color rgb="FFD3D3D3"/>
      </bottom>
      <diagonal/>
    </border>
    <border>
      <left/>
      <right style="thin">
        <color rgb="FFD3D3D3"/>
      </right>
      <top style="thin">
        <color rgb="FFD3D3D3"/>
      </top>
      <bottom style="double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Fill="1" applyBorder="1"/>
    <xf numFmtId="164" fontId="2" fillId="2" borderId="1" xfId="0" applyNumberFormat="1" applyFont="1" applyFill="1" applyBorder="1" applyAlignment="1">
      <alignment horizontal="right" vertical="center" wrapText="1" readingOrder="1"/>
    </xf>
    <xf numFmtId="164" fontId="2" fillId="2" borderId="2" xfId="0" applyNumberFormat="1" applyFont="1" applyFill="1" applyBorder="1" applyAlignment="1">
      <alignment horizontal="right" vertical="center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vertical="center" wrapText="1" readingOrder="1"/>
    </xf>
    <xf numFmtId="0" fontId="2" fillId="0" borderId="0" xfId="0" applyNumberFormat="1" applyFont="1" applyFill="1" applyBorder="1" applyAlignment="1">
      <alignment horizontal="right" vertical="center" wrapText="1" readingOrder="1"/>
    </xf>
    <xf numFmtId="39" fontId="2" fillId="0" borderId="0" xfId="0" applyNumberFormat="1" applyFont="1" applyFill="1" applyBorder="1" applyAlignment="1">
      <alignment horizontal="right" vertical="center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right" vertical="center" wrapText="1" readingOrder="1"/>
    </xf>
    <xf numFmtId="164" fontId="2" fillId="3" borderId="4" xfId="0" applyNumberFormat="1" applyFont="1" applyFill="1" applyBorder="1" applyAlignment="1">
      <alignment horizontal="right" vertical="center" wrapText="1" readingOrder="1"/>
    </xf>
    <xf numFmtId="164" fontId="3" fillId="0" borderId="4" xfId="0" applyNumberFormat="1" applyFont="1" applyFill="1" applyBorder="1" applyAlignment="1">
      <alignment horizontal="right" vertical="center" wrapText="1" readingOrder="1"/>
    </xf>
    <xf numFmtId="164" fontId="3" fillId="0" borderId="5" xfId="0" applyNumberFormat="1" applyFont="1" applyFill="1" applyBorder="1" applyAlignment="1">
      <alignment horizontal="right" vertical="center" wrapText="1" readingOrder="1"/>
    </xf>
    <xf numFmtId="0" fontId="1" fillId="0" borderId="6" xfId="0" applyNumberFormat="1" applyFont="1" applyFill="1" applyBorder="1" applyAlignment="1">
      <alignment vertical="top" wrapText="1"/>
    </xf>
    <xf numFmtId="0" fontId="3" fillId="4" borderId="5" xfId="0" applyNumberFormat="1" applyFont="1" applyFill="1" applyBorder="1" applyAlignment="1">
      <alignment vertical="center" wrapText="1" indent="2" readingOrder="1"/>
    </xf>
    <xf numFmtId="0" fontId="2" fillId="4" borderId="0" xfId="0" applyNumberFormat="1" applyFont="1" applyFill="1" applyBorder="1" applyAlignment="1">
      <alignment horizontal="right" vertical="center" wrapText="1" readingOrder="1"/>
    </xf>
    <xf numFmtId="39" fontId="2" fillId="4" borderId="0" xfId="0" applyNumberFormat="1" applyFont="1" applyFill="1" applyBorder="1" applyAlignment="1">
      <alignment horizontal="right" vertical="center" wrapText="1" readingOrder="1"/>
    </xf>
    <xf numFmtId="0" fontId="2" fillId="4" borderId="2" xfId="0" applyNumberFormat="1" applyFont="1" applyFill="1" applyBorder="1" applyAlignment="1">
      <alignment vertical="center" wrapText="1" readingOrder="1"/>
    </xf>
    <xf numFmtId="164" fontId="2" fillId="3" borderId="5" xfId="0" applyNumberFormat="1" applyFont="1" applyFill="1" applyBorder="1" applyAlignment="1">
      <alignment horizontal="right" vertical="center" wrapText="1" readingOrder="1"/>
    </xf>
    <xf numFmtId="0" fontId="2" fillId="3" borderId="5" xfId="0" applyNumberFormat="1" applyFont="1" applyFill="1" applyBorder="1" applyAlignment="1">
      <alignment vertical="center" wrapText="1" readingOrder="1"/>
    </xf>
    <xf numFmtId="0" fontId="2" fillId="4" borderId="5" xfId="0" applyNumberFormat="1" applyFont="1" applyFill="1" applyBorder="1" applyAlignment="1">
      <alignment vertical="center" wrapText="1" readingOrder="1"/>
    </xf>
    <xf numFmtId="0" fontId="2" fillId="4" borderId="0" xfId="0" applyNumberFormat="1" applyFont="1" applyFill="1" applyBorder="1" applyAlignment="1">
      <alignment vertical="center" wrapText="1" readingOrder="1"/>
    </xf>
    <xf numFmtId="0" fontId="4" fillId="5" borderId="4" xfId="0" applyNumberFormat="1" applyFont="1" applyFill="1" applyBorder="1" applyAlignment="1">
      <alignment horizontal="center" vertical="center" wrapText="1" readingOrder="1"/>
    </xf>
    <xf numFmtId="0" fontId="1" fillId="0" borderId="7" xfId="0" applyNumberFormat="1" applyFont="1" applyFill="1" applyBorder="1" applyAlignment="1">
      <alignment vertical="top" wrapText="1"/>
    </xf>
    <xf numFmtId="0" fontId="4" fillId="5" borderId="8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/>
    <xf numFmtId="0" fontId="6" fillId="0" borderId="0" xfId="0" applyNumberFormat="1" applyFont="1" applyFill="1" applyBorder="1" applyAlignment="1">
      <alignment vertical="top" wrapText="1" readingOrder="1"/>
    </xf>
    <xf numFmtId="0" fontId="5" fillId="0" borderId="0" xfId="0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 wrapText="1" readingOrder="1"/>
    </xf>
    <xf numFmtId="0" fontId="7" fillId="0" borderId="0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866775" cy="83629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40" y="182880"/>
          <a:ext cx="866775" cy="83629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5\MASELCO\2024\MASELCO_2024_SEP_DET%20ACAM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5\CANORECO\2024\CANORECO_2024_SEP_DET%20ACA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CAR%20SFP_SEPT%20202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Consolidated%20SFP%20(Regional)_Sept%20202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-guerrerooa\ABI\Financial%20Profile\2014%20Financial%20Profile\SEPTEMBER%20with%20adjustment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01\abi\Balance%20Sheet\2009%20Balance%20Sheet\DEC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-guerrerooa\ABI\Financial%20Profile\2014%20Financial%20Profile\MARC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5\FICELCO\2024\FICELCO_2024_SEP_DET%20ACA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5\SORECO%20II\2024\SORECO%20II_2024_SEP_DET%20ACA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5\SORECO%20I\2024\SORECO%20I_2024_SEP_DET%20ACA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5\ALECO%20(APEC)\2024\ALECO_2024_SEP_DET%20ACA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5\CASURECO%20IV\2024\CASURECO%20IV_2024_SEP_DET%20ACAM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5\CASURECO%20III\2024\CASURECO%20III_2024_SEP_DET%20ACAM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5\CASURECO%20II\2024\CASURECO%20II_2024_SEP_DET%20ACA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5\CASURECO%20I\2024\CASURECO%20I_2024_SEP_DET%20ACA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706962365.30999994</v>
          </cell>
        </row>
        <row r="16">
          <cell r="C16">
            <v>135128620.47999999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110438542.67</v>
          </cell>
        </row>
        <row r="20">
          <cell r="C20">
            <v>8378459.4699999997</v>
          </cell>
        </row>
        <row r="21">
          <cell r="C21">
            <v>960907987.92999995</v>
          </cell>
        </row>
        <row r="23">
          <cell r="C23">
            <v>44295078.590000004</v>
          </cell>
        </row>
        <row r="24">
          <cell r="C24">
            <v>-8396567.3200000003</v>
          </cell>
        </row>
        <row r="25">
          <cell r="C25">
            <v>151424436.46000001</v>
          </cell>
        </row>
        <row r="26">
          <cell r="C26">
            <v>74883574.469999999</v>
          </cell>
        </row>
        <row r="27">
          <cell r="C27">
            <v>7396022.9699999997</v>
          </cell>
        </row>
        <row r="28">
          <cell r="C28">
            <v>5566373.6299999999</v>
          </cell>
        </row>
        <row r="29">
          <cell r="C29">
            <v>275168918.80000001</v>
          </cell>
        </row>
        <row r="31">
          <cell r="C31">
            <v>1236076906.73</v>
          </cell>
        </row>
        <row r="35">
          <cell r="C35">
            <v>383642669.42000002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188492276.58000001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109165745.39</v>
          </cell>
        </row>
        <row r="42">
          <cell r="C42">
            <v>681300691.38999999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387146289.69</v>
          </cell>
        </row>
        <row r="47">
          <cell r="C47">
            <v>0</v>
          </cell>
        </row>
        <row r="48">
          <cell r="C48">
            <v>60390196.130000003</v>
          </cell>
        </row>
        <row r="49">
          <cell r="C49">
            <v>-716286.58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144400609.08000001</v>
          </cell>
        </row>
        <row r="57">
          <cell r="C57">
            <v>591220808.32000005</v>
          </cell>
        </row>
        <row r="59">
          <cell r="C59">
            <v>1272521499.71</v>
          </cell>
        </row>
        <row r="62">
          <cell r="C62">
            <v>3693115.5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450448070.14999998</v>
          </cell>
        </row>
        <row r="71">
          <cell r="C71">
            <v>0</v>
          </cell>
        </row>
        <row r="72">
          <cell r="C72">
            <v>459778813.44</v>
          </cell>
        </row>
        <row r="73">
          <cell r="C73">
            <v>66522289.530000001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-1016886881.6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-36444592.979999997</v>
          </cell>
        </row>
        <row r="83">
          <cell r="C83">
            <v>1236076906.73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Accounting of Universal Charges"/>
      <sheetName val="SOO - Output Report"/>
      <sheetName val="SCAR"/>
      <sheetName val="SFP- Output Report"/>
      <sheetName val="Consolidated Cash Flows"/>
      <sheetName val="SCF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5">
          <cell r="C15">
            <v>936384261.28999996</v>
          </cell>
        </row>
        <row r="16">
          <cell r="C16">
            <v>148651155.93000001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194135243.97999999</v>
          </cell>
        </row>
        <row r="20">
          <cell r="C20">
            <v>95011549.25</v>
          </cell>
        </row>
        <row r="21">
          <cell r="C21">
            <v>1374182210.45</v>
          </cell>
        </row>
        <row r="23">
          <cell r="C23">
            <v>78813893.739999995</v>
          </cell>
        </row>
        <row r="24">
          <cell r="C24">
            <v>0</v>
          </cell>
        </row>
        <row r="25">
          <cell r="C25">
            <v>283007366.82999998</v>
          </cell>
        </row>
        <row r="26">
          <cell r="C26">
            <v>74953068.030000001</v>
          </cell>
        </row>
        <row r="27">
          <cell r="C27">
            <v>113080701.63</v>
          </cell>
        </row>
        <row r="28">
          <cell r="C28">
            <v>25902862.550000001</v>
          </cell>
        </row>
        <row r="29">
          <cell r="C29">
            <v>575757892.77999997</v>
          </cell>
        </row>
        <row r="31">
          <cell r="C31">
            <v>1949940103.23</v>
          </cell>
        </row>
        <row r="35">
          <cell r="C35">
            <v>130504461.28</v>
          </cell>
        </row>
        <row r="36">
          <cell r="C36">
            <v>0</v>
          </cell>
        </row>
        <row r="37">
          <cell r="C37">
            <v>12851835.640000001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297000791.06</v>
          </cell>
        </row>
        <row r="42">
          <cell r="C42">
            <v>440357087.98000002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323132384.56</v>
          </cell>
        </row>
        <row r="47">
          <cell r="C47">
            <v>7645607.8200000003</v>
          </cell>
        </row>
        <row r="48">
          <cell r="C48">
            <v>20960969.149999999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85512.65</v>
          </cell>
        </row>
        <row r="56">
          <cell r="C56">
            <v>86782681.099999994</v>
          </cell>
        </row>
        <row r="57">
          <cell r="C57">
            <v>438607155.27999997</v>
          </cell>
        </row>
        <row r="59">
          <cell r="C59">
            <v>878964243.25999999</v>
          </cell>
        </row>
        <row r="62">
          <cell r="C62">
            <v>734678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4900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455777163.74000001</v>
          </cell>
        </row>
        <row r="71">
          <cell r="C71">
            <v>1137294763.47</v>
          </cell>
        </row>
        <row r="72">
          <cell r="C72">
            <v>5466153.7599999998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-528301799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1070975859.97</v>
          </cell>
        </row>
        <row r="83">
          <cell r="C83">
            <v>1949940103.23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</sheetNames>
    <sheetDataSet>
      <sheetData sheetId="0">
        <row r="5">
          <cell r="C5" t="str">
            <v>As of September 2024
In Thousand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ON 6"/>
      <sheetName val="REGION 7"/>
      <sheetName val="REGION 8"/>
      <sheetName val="REGION 9"/>
      <sheetName val="REGION 10"/>
      <sheetName val="REGION 11"/>
      <sheetName val="REGION 12"/>
      <sheetName val="ARMM"/>
      <sheetName val="CARAGA"/>
      <sheetName val="Conso - Region"/>
      <sheetName val="checking - Region"/>
      <sheetName val="SUM-LUZVI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s PROFITABILITY bos (outlook)"/>
      <sheetName val="Debt Service Ratio revised"/>
      <sheetName val="WORKING CAPITAL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REG6"/>
      <sheetName val="REG7"/>
      <sheetName val="REG8"/>
      <sheetName val="TOTAL VISAYAS"/>
      <sheetName val="REG9"/>
      <sheetName val="ARMM"/>
      <sheetName val="REG10"/>
      <sheetName val="CARAGA"/>
      <sheetName val="REG11"/>
      <sheetName val="REG12"/>
      <sheetName val="TOTAL MINDANAO"/>
      <sheetName val="SUMMARY ok"/>
      <sheetName val="executive summ ok"/>
      <sheetName val="ECs PROFITABILITY ok"/>
      <sheetName val="RESULTS OF OPERATIONS front) ok"/>
      <sheetName val="RESULTS OF OPERATIONS PER REGok"/>
      <sheetName val="TOP GROSSER OK"/>
      <sheetName val="TOP GAINERS OK"/>
      <sheetName val="TOP LOSERS OK"/>
      <sheetName val="TOP NO. OF CONSUMERS OK"/>
      <sheetName val="main"/>
      <sheetName val="main (2)"/>
      <sheetName val="main (3)"/>
      <sheetName val="Sheet1"/>
      <sheetName val="KPI"/>
      <sheetName val="Parameters"/>
    </sheetNames>
    <sheetDataSet>
      <sheetData sheetId="0"/>
      <sheetData sheetId="1" refreshError="1">
        <row r="9">
          <cell r="B9" t="str">
            <v>INEC</v>
          </cell>
          <cell r="D9">
            <v>11960</v>
          </cell>
        </row>
        <row r="10">
          <cell r="B10" t="str">
            <v>ISECO</v>
          </cell>
          <cell r="D10">
            <v>97863.651599999983</v>
          </cell>
        </row>
        <row r="11">
          <cell r="B11" t="str">
            <v>LUELCO</v>
          </cell>
          <cell r="D11">
            <v>62594.862399999984</v>
          </cell>
        </row>
        <row r="12">
          <cell r="B12" t="str">
            <v>CENPELCO</v>
          </cell>
          <cell r="D12">
            <v>137720</v>
          </cell>
        </row>
        <row r="13">
          <cell r="B13" t="str">
            <v>PANELCO I</v>
          </cell>
          <cell r="D13">
            <v>16160.77919999999</v>
          </cell>
        </row>
        <row r="14">
          <cell r="B14" t="str">
            <v>PANELCO III</v>
          </cell>
          <cell r="D14">
            <v>146571.098</v>
          </cell>
        </row>
        <row r="15">
          <cell r="B15" t="str">
            <v>REGION I</v>
          </cell>
        </row>
        <row r="16">
          <cell r="B16" t="str">
            <v>ABRECO</v>
          </cell>
          <cell r="D16">
            <v>-52075.851599999995</v>
          </cell>
        </row>
        <row r="17">
          <cell r="B17" t="str">
            <v>BENECO</v>
          </cell>
          <cell r="D17">
            <v>7712.4835000000894</v>
          </cell>
        </row>
        <row r="18">
          <cell r="B18" t="str">
            <v>MOPRECO</v>
          </cell>
          <cell r="D18">
            <v>5622.4952000000048</v>
          </cell>
        </row>
        <row r="19">
          <cell r="B19" t="str">
            <v>IFELCO</v>
          </cell>
          <cell r="D19">
            <v>4763</v>
          </cell>
        </row>
        <row r="20">
          <cell r="B20" t="str">
            <v>KAELCO</v>
          </cell>
          <cell r="D20">
            <v>23902.310499999992</v>
          </cell>
        </row>
        <row r="21">
          <cell r="B21" t="str">
            <v>CAR</v>
          </cell>
        </row>
        <row r="22">
          <cell r="B22" t="str">
            <v>BATANELCO</v>
          </cell>
          <cell r="D22">
            <v>3423</v>
          </cell>
        </row>
        <row r="23">
          <cell r="B23" t="str">
            <v>CAGELCO I</v>
          </cell>
          <cell r="D23">
            <v>82509</v>
          </cell>
        </row>
        <row r="24">
          <cell r="B24" t="str">
            <v>CAGELCO II</v>
          </cell>
          <cell r="D24">
            <v>33459.601459200028</v>
          </cell>
        </row>
        <row r="25">
          <cell r="B25" t="str">
            <v>ISELCO I</v>
          </cell>
          <cell r="D25">
            <v>251665.51429209998</v>
          </cell>
        </row>
        <row r="26">
          <cell r="B26" t="str">
            <v>ISELCO II</v>
          </cell>
          <cell r="D26">
            <v>65080</v>
          </cell>
        </row>
        <row r="27">
          <cell r="B27" t="str">
            <v>NUVELCO</v>
          </cell>
          <cell r="D27">
            <v>0</v>
          </cell>
        </row>
        <row r="28">
          <cell r="B28" t="str">
            <v>QUIRELCO</v>
          </cell>
          <cell r="D28">
            <v>10771</v>
          </cell>
        </row>
        <row r="29">
          <cell r="B29" t="str">
            <v>REGION II</v>
          </cell>
        </row>
        <row r="30">
          <cell r="B30" t="str">
            <v>AURELCO</v>
          </cell>
          <cell r="D30">
            <v>26509</v>
          </cell>
        </row>
        <row r="31">
          <cell r="B31" t="str">
            <v>PENELCO</v>
          </cell>
          <cell r="D31">
            <v>122966</v>
          </cell>
        </row>
        <row r="32">
          <cell r="B32" t="str">
            <v>NEECO I</v>
          </cell>
          <cell r="D32">
            <v>114800.17079999996</v>
          </cell>
        </row>
        <row r="33">
          <cell r="B33" t="str">
            <v>NEECO II - Area I</v>
          </cell>
          <cell r="D33">
            <v>42601</v>
          </cell>
        </row>
        <row r="34">
          <cell r="B34" t="str">
            <v>NEECO II - Area II</v>
          </cell>
          <cell r="D34">
            <v>62162</v>
          </cell>
        </row>
        <row r="35">
          <cell r="B35" t="str">
            <v>PELCO I</v>
          </cell>
          <cell r="D35">
            <v>151111</v>
          </cell>
        </row>
        <row r="36">
          <cell r="B36" t="str">
            <v>PELCO II</v>
          </cell>
          <cell r="D36">
            <v>111100.16669999994</v>
          </cell>
        </row>
        <row r="37">
          <cell r="B37" t="str">
            <v>PELCO III</v>
          </cell>
          <cell r="D37">
            <v>-27459</v>
          </cell>
        </row>
        <row r="38">
          <cell r="B38" t="str">
            <v>PRESCO</v>
          </cell>
          <cell r="D38">
            <v>13662</v>
          </cell>
        </row>
        <row r="39">
          <cell r="B39" t="str">
            <v>SAJELCO</v>
          </cell>
          <cell r="D39">
            <v>20116.282799999986</v>
          </cell>
        </row>
        <row r="40">
          <cell r="B40" t="str">
            <v>TARELCO I</v>
          </cell>
          <cell r="D40">
            <v>119125</v>
          </cell>
        </row>
        <row r="41">
          <cell r="B41" t="str">
            <v>TARELCO II</v>
          </cell>
          <cell r="D41">
            <v>61077</v>
          </cell>
        </row>
        <row r="42">
          <cell r="B42" t="str">
            <v>ZAMECO I</v>
          </cell>
          <cell r="D42">
            <v>56876</v>
          </cell>
        </row>
        <row r="43">
          <cell r="B43" t="str">
            <v>ZAMECO II</v>
          </cell>
          <cell r="D43">
            <v>35227.535200000042</v>
          </cell>
        </row>
        <row r="44">
          <cell r="B44" t="str">
            <v>REGION III</v>
          </cell>
        </row>
        <row r="45">
          <cell r="B45" t="str">
            <v>BATELEC I</v>
          </cell>
          <cell r="D45">
            <v>233601</v>
          </cell>
        </row>
        <row r="46">
          <cell r="B46" t="str">
            <v>BATELEC II</v>
          </cell>
          <cell r="D46">
            <v>35572</v>
          </cell>
        </row>
        <row r="47">
          <cell r="B47" t="str">
            <v>BISELCO</v>
          </cell>
          <cell r="D47">
            <v>-897</v>
          </cell>
        </row>
        <row r="48">
          <cell r="B48" t="str">
            <v>FLECO</v>
          </cell>
          <cell r="D48">
            <v>34643</v>
          </cell>
        </row>
        <row r="49">
          <cell r="B49" t="str">
            <v>LUBELCO</v>
          </cell>
          <cell r="D49">
            <v>627</v>
          </cell>
        </row>
        <row r="50">
          <cell r="B50" t="str">
            <v>MARELCO</v>
          </cell>
          <cell r="D50">
            <v>4938</v>
          </cell>
        </row>
        <row r="51">
          <cell r="B51" t="str">
            <v>OMECO</v>
          </cell>
          <cell r="D51">
            <v>9649</v>
          </cell>
        </row>
        <row r="52">
          <cell r="B52" t="str">
            <v>ORMECO</v>
          </cell>
          <cell r="D52">
            <v>41334</v>
          </cell>
        </row>
        <row r="53">
          <cell r="B53" t="str">
            <v>PALECO</v>
          </cell>
          <cell r="D53">
            <v>42669</v>
          </cell>
        </row>
        <row r="54">
          <cell r="B54" t="str">
            <v>QUEZELCO I</v>
          </cell>
          <cell r="D54">
            <v>29642.942599999951</v>
          </cell>
        </row>
        <row r="55">
          <cell r="B55" t="str">
            <v xml:space="preserve">QUEZELCO II </v>
          </cell>
          <cell r="D55">
            <v>13390</v>
          </cell>
        </row>
        <row r="56">
          <cell r="B56" t="str">
            <v>TIELCO</v>
          </cell>
          <cell r="D56">
            <v>4315</v>
          </cell>
        </row>
        <row r="57">
          <cell r="B57" t="str">
            <v>ROMELCO</v>
          </cell>
          <cell r="D57">
            <v>7089</v>
          </cell>
        </row>
        <row r="58">
          <cell r="B58" t="str">
            <v>REGION IV</v>
          </cell>
        </row>
        <row r="59">
          <cell r="B59" t="str">
            <v>ALECO</v>
          </cell>
          <cell r="D59">
            <v>0</v>
          </cell>
        </row>
        <row r="60">
          <cell r="B60" t="str">
            <v>CANORECO</v>
          </cell>
          <cell r="D60">
            <v>38582</v>
          </cell>
        </row>
        <row r="61">
          <cell r="B61" t="str">
            <v>CASURECO I</v>
          </cell>
          <cell r="D61">
            <v>371</v>
          </cell>
        </row>
        <row r="62">
          <cell r="B62" t="str">
            <v>CASURECO II</v>
          </cell>
          <cell r="D62">
            <v>99727.500100000063</v>
          </cell>
        </row>
        <row r="63">
          <cell r="B63" t="str">
            <v>CASURECO III</v>
          </cell>
          <cell r="D63">
            <v>22704</v>
          </cell>
        </row>
        <row r="64">
          <cell r="B64" t="str">
            <v>CASURECO IV</v>
          </cell>
          <cell r="D64">
            <v>14270</v>
          </cell>
        </row>
        <row r="65">
          <cell r="B65" t="str">
            <v>FICELCO</v>
          </cell>
          <cell r="D65">
            <v>-5018.0596999999834</v>
          </cell>
        </row>
        <row r="66">
          <cell r="B66" t="str">
            <v>MASELCO</v>
          </cell>
          <cell r="D66">
            <v>10504</v>
          </cell>
        </row>
        <row r="67">
          <cell r="B67" t="str">
            <v>SORECO I</v>
          </cell>
          <cell r="D67">
            <v>20179</v>
          </cell>
        </row>
        <row r="68">
          <cell r="B68" t="str">
            <v>SORECO II</v>
          </cell>
          <cell r="D68">
            <v>19637.282400000026</v>
          </cell>
        </row>
        <row r="69">
          <cell r="B69" t="str">
            <v>TISELCO</v>
          </cell>
          <cell r="D69">
            <v>11728.6014</v>
          </cell>
        </row>
        <row r="70">
          <cell r="B70" t="str">
            <v>REGION V</v>
          </cell>
        </row>
        <row r="71">
          <cell r="B71" t="str">
            <v>AKELCO</v>
          </cell>
          <cell r="D71">
            <v>68343</v>
          </cell>
        </row>
        <row r="72">
          <cell r="B72" t="str">
            <v>ANTECO</v>
          </cell>
          <cell r="D72">
            <v>45561.082599999965</v>
          </cell>
        </row>
        <row r="73">
          <cell r="B73" t="str">
            <v>CAPELCO</v>
          </cell>
          <cell r="D73">
            <v>26895.635299999965</v>
          </cell>
        </row>
        <row r="74">
          <cell r="B74" t="str">
            <v>CENECO</v>
          </cell>
          <cell r="D74">
            <v>-98770.103999999817</v>
          </cell>
        </row>
        <row r="75">
          <cell r="B75" t="str">
            <v>GUIMELCO</v>
          </cell>
          <cell r="D75">
            <v>5825.9418000000005</v>
          </cell>
        </row>
        <row r="76">
          <cell r="B76" t="str">
            <v>ILECO I</v>
          </cell>
          <cell r="D76">
            <v>54022.51640000008</v>
          </cell>
        </row>
        <row r="77">
          <cell r="B77" t="str">
            <v>ILECO II</v>
          </cell>
          <cell r="D77">
            <v>65842</v>
          </cell>
        </row>
        <row r="78">
          <cell r="B78" t="str">
            <v>ILECO III</v>
          </cell>
          <cell r="D78">
            <v>3028.3224000000046</v>
          </cell>
        </row>
        <row r="79">
          <cell r="B79" t="str">
            <v>NOCECO</v>
          </cell>
          <cell r="D79">
            <v>32519.346799999941</v>
          </cell>
        </row>
        <row r="80">
          <cell r="B80" t="str">
            <v>NONECO</v>
          </cell>
          <cell r="D80">
            <v>68861</v>
          </cell>
        </row>
        <row r="81">
          <cell r="B81" t="str">
            <v>REGION VI</v>
          </cell>
        </row>
        <row r="82">
          <cell r="B82" t="str">
            <v>BANELCO</v>
          </cell>
          <cell r="D82">
            <v>3287.0310999999929</v>
          </cell>
        </row>
        <row r="83">
          <cell r="B83" t="str">
            <v>BOHECO I</v>
          </cell>
          <cell r="D83">
            <v>44411</v>
          </cell>
        </row>
        <row r="84">
          <cell r="B84" t="str">
            <v>BOHECO II</v>
          </cell>
          <cell r="D84">
            <v>25987</v>
          </cell>
        </row>
        <row r="85">
          <cell r="B85" t="str">
            <v>CELCO</v>
          </cell>
          <cell r="D85">
            <v>-238</v>
          </cell>
        </row>
        <row r="86">
          <cell r="B86" t="str">
            <v>CEBECO I</v>
          </cell>
          <cell r="D86">
            <v>50342</v>
          </cell>
        </row>
        <row r="87">
          <cell r="B87" t="str">
            <v>CEBECO II</v>
          </cell>
          <cell r="D87">
            <v>84608</v>
          </cell>
        </row>
        <row r="88">
          <cell r="B88" t="str">
            <v>CEBECO III</v>
          </cell>
          <cell r="D88">
            <v>26670</v>
          </cell>
        </row>
        <row r="89">
          <cell r="B89" t="str">
            <v>NORECO I</v>
          </cell>
          <cell r="D89">
            <v>-4152.415800000017</v>
          </cell>
        </row>
        <row r="90">
          <cell r="B90" t="str">
            <v>NORECO II</v>
          </cell>
          <cell r="D90">
            <v>52678</v>
          </cell>
        </row>
        <row r="91">
          <cell r="B91" t="str">
            <v>PROSIELCO</v>
          </cell>
          <cell r="D91">
            <v>298</v>
          </cell>
        </row>
        <row r="92">
          <cell r="B92" t="str">
            <v>REGION VII</v>
          </cell>
        </row>
        <row r="93">
          <cell r="B93" t="str">
            <v>BILECO</v>
          </cell>
          <cell r="D93">
            <v>12958</v>
          </cell>
        </row>
        <row r="94">
          <cell r="B94" t="str">
            <v>ESAMELCO</v>
          </cell>
          <cell r="D94">
            <v>21303</v>
          </cell>
        </row>
        <row r="95">
          <cell r="B95" t="str">
            <v>NORSAMELCO</v>
          </cell>
          <cell r="D95">
            <v>33568</v>
          </cell>
        </row>
        <row r="96">
          <cell r="B96" t="str">
            <v>SAMELCO I</v>
          </cell>
          <cell r="D96">
            <v>17716.40400000001</v>
          </cell>
        </row>
        <row r="97">
          <cell r="B97" t="str">
            <v>SAMELCO II</v>
          </cell>
          <cell r="D97">
            <v>40141.033522300015</v>
          </cell>
        </row>
        <row r="98">
          <cell r="B98" t="str">
            <v>LEYECO I/DORELCO</v>
          </cell>
          <cell r="D98">
            <v>14497.398257255991</v>
          </cell>
        </row>
        <row r="99">
          <cell r="B99" t="str">
            <v>LEYECO II</v>
          </cell>
          <cell r="D99">
            <v>6794.4239999999991</v>
          </cell>
        </row>
        <row r="100">
          <cell r="B100" t="str">
            <v>LEYECO III</v>
          </cell>
          <cell r="D100">
            <v>31017</v>
          </cell>
        </row>
        <row r="101">
          <cell r="B101" t="str">
            <v>LEYECO IV</v>
          </cell>
          <cell r="D101">
            <v>23846</v>
          </cell>
        </row>
        <row r="102">
          <cell r="B102" t="str">
            <v>LEYECO V</v>
          </cell>
          <cell r="D102">
            <v>-56750.774038100033</v>
          </cell>
        </row>
        <row r="103">
          <cell r="B103" t="str">
            <v>SOLECO</v>
          </cell>
          <cell r="D103">
            <v>55650.907425599988</v>
          </cell>
        </row>
        <row r="104">
          <cell r="B104" t="str">
            <v>REGION VIII</v>
          </cell>
        </row>
        <row r="105">
          <cell r="B105" t="str">
            <v>ZAMCELCO</v>
          </cell>
          <cell r="D105">
            <v>-42984</v>
          </cell>
        </row>
        <row r="106">
          <cell r="B106" t="str">
            <v>ZANECO</v>
          </cell>
          <cell r="D106">
            <v>19576.756500000018</v>
          </cell>
        </row>
        <row r="107">
          <cell r="B107" t="str">
            <v>ZAMSURECO I</v>
          </cell>
          <cell r="D107">
            <v>45209.92614320002</v>
          </cell>
        </row>
        <row r="108">
          <cell r="B108" t="str">
            <v>ZAMSURECO II</v>
          </cell>
          <cell r="D108">
            <v>-34199.083657999989</v>
          </cell>
        </row>
        <row r="109">
          <cell r="B109" t="str">
            <v>REGION IX</v>
          </cell>
        </row>
        <row r="110">
          <cell r="B110" t="str">
            <v>BASELCO</v>
          </cell>
          <cell r="D110">
            <v>-33694</v>
          </cell>
        </row>
        <row r="111">
          <cell r="B111" t="str">
            <v>CASELCO</v>
          </cell>
          <cell r="D111">
            <v>0</v>
          </cell>
        </row>
        <row r="112">
          <cell r="B112" t="str">
            <v>MAGELCO</v>
          </cell>
          <cell r="D112">
            <v>-45364</v>
          </cell>
        </row>
        <row r="113">
          <cell r="B113" t="str">
            <v>SIASELCO</v>
          </cell>
          <cell r="D113">
            <v>1994</v>
          </cell>
        </row>
        <row r="114">
          <cell r="B114" t="str">
            <v>SULECO</v>
          </cell>
          <cell r="D114">
            <v>-6980.5339000000095</v>
          </cell>
        </row>
        <row r="115">
          <cell r="B115" t="str">
            <v>TAWELCO</v>
          </cell>
          <cell r="D115">
            <v>-67845</v>
          </cell>
        </row>
        <row r="116">
          <cell r="B116" t="str">
            <v>LASURECO</v>
          </cell>
          <cell r="D116">
            <v>-30048.70259999999</v>
          </cell>
        </row>
        <row r="117">
          <cell r="B117" t="str">
            <v>ARMM</v>
          </cell>
        </row>
        <row r="118">
          <cell r="B118" t="str">
            <v>FIBECO</v>
          </cell>
          <cell r="D118">
            <v>22160</v>
          </cell>
        </row>
        <row r="119">
          <cell r="B119" t="str">
            <v>BUSECO</v>
          </cell>
          <cell r="D119">
            <v>66200.051219200017</v>
          </cell>
        </row>
        <row r="120">
          <cell r="B120" t="str">
            <v>CAMELCO</v>
          </cell>
          <cell r="D120">
            <v>17370</v>
          </cell>
        </row>
        <row r="121">
          <cell r="B121" t="str">
            <v>LANECO</v>
          </cell>
          <cell r="D121">
            <v>29149.800817359996</v>
          </cell>
        </row>
        <row r="122">
          <cell r="B122" t="str">
            <v>MOELCI I</v>
          </cell>
          <cell r="D122">
            <v>4231.9807423999882</v>
          </cell>
        </row>
        <row r="123">
          <cell r="B123" t="str">
            <v>MOELCI II</v>
          </cell>
          <cell r="D123">
            <v>80453</v>
          </cell>
        </row>
        <row r="124">
          <cell r="B124" t="str">
            <v>MORESCO I</v>
          </cell>
          <cell r="D124">
            <v>39138</v>
          </cell>
        </row>
        <row r="125">
          <cell r="B125" t="str">
            <v>MORESCO II</v>
          </cell>
          <cell r="D125">
            <v>12317</v>
          </cell>
        </row>
        <row r="126">
          <cell r="B126" t="str">
            <v>REGION X</v>
          </cell>
        </row>
        <row r="127">
          <cell r="B127" t="str">
            <v>DANECO</v>
          </cell>
          <cell r="D127">
            <v>145584</v>
          </cell>
        </row>
        <row r="128">
          <cell r="B128" t="str">
            <v>DASURECO</v>
          </cell>
          <cell r="D128">
            <v>47006.620399999898</v>
          </cell>
        </row>
        <row r="129">
          <cell r="B129" t="str">
            <v>DORECO</v>
          </cell>
          <cell r="D129">
            <v>60767</v>
          </cell>
        </row>
        <row r="130">
          <cell r="B130" t="str">
            <v>REGION XI</v>
          </cell>
        </row>
        <row r="131">
          <cell r="B131" t="str">
            <v>COTELCO</v>
          </cell>
          <cell r="D131">
            <v>27585</v>
          </cell>
        </row>
        <row r="132">
          <cell r="B132" t="str">
            <v>COTELCO-PPALMA</v>
          </cell>
          <cell r="D132">
            <v>1570</v>
          </cell>
        </row>
        <row r="133">
          <cell r="B133" t="str">
            <v>SOCOTECO I</v>
          </cell>
          <cell r="D133">
            <v>27873.486400000053</v>
          </cell>
        </row>
        <row r="134">
          <cell r="B134" t="str">
            <v>SOCOTECO II</v>
          </cell>
          <cell r="D134">
            <v>111253</v>
          </cell>
        </row>
        <row r="135">
          <cell r="B135" t="str">
            <v>SUKELCO</v>
          </cell>
          <cell r="D135">
            <v>16197</v>
          </cell>
        </row>
        <row r="136">
          <cell r="B136" t="str">
            <v>REGION XII</v>
          </cell>
        </row>
        <row r="137">
          <cell r="B137" t="str">
            <v>ANECO</v>
          </cell>
          <cell r="D137">
            <v>43297</v>
          </cell>
        </row>
        <row r="138">
          <cell r="B138" t="str">
            <v>ASELCO</v>
          </cell>
          <cell r="D138">
            <v>60927</v>
          </cell>
        </row>
        <row r="139">
          <cell r="B139" t="str">
            <v>DIELCO</v>
          </cell>
          <cell r="D139">
            <v>3399.1143999999986</v>
          </cell>
        </row>
        <row r="140">
          <cell r="B140" t="str">
            <v>SIARELCO</v>
          </cell>
          <cell r="D140">
            <v>9183</v>
          </cell>
        </row>
        <row r="141">
          <cell r="B141" t="str">
            <v>SURNECO</v>
          </cell>
          <cell r="D141">
            <v>45679</v>
          </cell>
        </row>
        <row r="142">
          <cell r="B142" t="str">
            <v>SURSECO I</v>
          </cell>
          <cell r="D142">
            <v>15283</v>
          </cell>
        </row>
        <row r="143">
          <cell r="B143" t="str">
            <v>SURSECO II</v>
          </cell>
          <cell r="D143">
            <v>10066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>
        <row r="2">
          <cell r="A2" t="str">
            <v>CENPELCO</v>
          </cell>
          <cell r="C2">
            <v>1918495</v>
          </cell>
          <cell r="D2">
            <v>200155.43299999999</v>
          </cell>
          <cell r="E2">
            <v>9.5850258533826569</v>
          </cell>
          <cell r="F2">
            <v>7.4266609145815359</v>
          </cell>
          <cell r="G2">
            <v>137720</v>
          </cell>
          <cell r="I2" t="e">
            <v>#REF!</v>
          </cell>
          <cell r="J2" t="e">
            <v>#REF!</v>
          </cell>
          <cell r="L2">
            <v>13.721726045388063</v>
          </cell>
        </row>
        <row r="3">
          <cell r="A3" t="str">
            <v>INEC</v>
          </cell>
          <cell r="C3">
            <v>1589382</v>
          </cell>
          <cell r="D3">
            <v>170673.84599999999</v>
          </cell>
          <cell r="E3">
            <v>9.3123934173253478</v>
          </cell>
          <cell r="F3">
            <v>0.85484624918339314</v>
          </cell>
          <cell r="G3">
            <v>11960</v>
          </cell>
          <cell r="I3" t="e">
            <v>#REF!</v>
          </cell>
          <cell r="J3" t="e">
            <v>#REF!</v>
          </cell>
          <cell r="L3">
            <v>11.29778326974334</v>
          </cell>
        </row>
        <row r="4">
          <cell r="A4" t="str">
            <v>ISECO</v>
          </cell>
          <cell r="C4">
            <v>1388688</v>
          </cell>
          <cell r="D4">
            <v>159790.674</v>
          </cell>
          <cell r="E4">
            <v>8.6906698947899805</v>
          </cell>
          <cell r="F4">
            <v>7.3450385093505117</v>
          </cell>
          <cell r="G4">
            <v>97863.651599999983</v>
          </cell>
          <cell r="I4" t="e">
            <v>#REF!</v>
          </cell>
          <cell r="J4" t="e">
            <v>#REF!</v>
          </cell>
          <cell r="L4">
            <v>9.9378956156590057</v>
          </cell>
        </row>
        <row r="5">
          <cell r="A5" t="str">
            <v>LUELCO</v>
          </cell>
          <cell r="C5">
            <v>1081899</v>
          </cell>
          <cell r="D5">
            <v>115632.253</v>
          </cell>
          <cell r="E5">
            <v>9.3563774114130602</v>
          </cell>
          <cell r="F5">
            <v>5.9867544768309058</v>
          </cell>
          <cell r="G5">
            <v>62594.862399999984</v>
          </cell>
          <cell r="I5" t="e">
            <v>#REF!</v>
          </cell>
          <cell r="J5" t="e">
            <v>#REF!</v>
          </cell>
          <cell r="L5">
            <v>11.222663404191104</v>
          </cell>
        </row>
        <row r="6">
          <cell r="A6" t="str">
            <v>PANELCO I</v>
          </cell>
          <cell r="C6">
            <v>560600</v>
          </cell>
          <cell r="D6">
            <v>63456.197</v>
          </cell>
          <cell r="E6">
            <v>8.834440551172646</v>
          </cell>
          <cell r="F6">
            <v>2.9891068997565968</v>
          </cell>
          <cell r="G6">
            <v>16160.77919999999</v>
          </cell>
          <cell r="I6" t="e">
            <v>#REF!</v>
          </cell>
          <cell r="J6" t="e">
            <v>#REF!</v>
          </cell>
          <cell r="L6">
            <v>13.738421713325183</v>
          </cell>
        </row>
        <row r="7">
          <cell r="A7" t="str">
            <v>PANELCO III</v>
          </cell>
          <cell r="C7">
            <v>1820458</v>
          </cell>
          <cell r="D7">
            <v>193140.09299999999</v>
          </cell>
          <cell r="E7">
            <v>9.4255831180530709</v>
          </cell>
          <cell r="F7">
            <v>8.1177634664365517</v>
          </cell>
          <cell r="G7">
            <v>146571.098</v>
          </cell>
          <cell r="I7" t="e">
            <v>#REF!</v>
          </cell>
          <cell r="J7" t="e">
            <v>#REF!</v>
          </cell>
          <cell r="L7">
            <v>15.525331376012582</v>
          </cell>
        </row>
        <row r="9">
          <cell r="C9">
            <v>8359522</v>
          </cell>
          <cell r="D9">
            <v>902848.49600000004</v>
          </cell>
          <cell r="G9">
            <v>472870.39119999995</v>
          </cell>
          <cell r="H9">
            <v>0</v>
          </cell>
          <cell r="I9" t="e">
            <v>#REF!</v>
          </cell>
          <cell r="J9" t="e">
            <v>#REF!</v>
          </cell>
          <cell r="K9">
            <v>0</v>
          </cell>
        </row>
        <row r="11">
          <cell r="A11" t="str">
            <v>ABRECO</v>
          </cell>
          <cell r="C11">
            <v>277536</v>
          </cell>
          <cell r="D11">
            <v>29142.255000000001</v>
          </cell>
          <cell r="E11">
            <v>9.523490889775001</v>
          </cell>
          <cell r="F11">
            <v>-18.46994463204415</v>
          </cell>
          <cell r="H11">
            <v>-52075.851599999995</v>
          </cell>
          <cell r="I11" t="e">
            <v>#REF!</v>
          </cell>
          <cell r="K11" t="e">
            <v>#REF!</v>
          </cell>
          <cell r="L11">
            <v>13.750084904014434</v>
          </cell>
        </row>
        <row r="12">
          <cell r="A12" t="str">
            <v>BENECO</v>
          </cell>
          <cell r="C12">
            <v>2082526</v>
          </cell>
          <cell r="D12">
            <v>266154.69900000002</v>
          </cell>
          <cell r="E12">
            <v>7.8244945808753119</v>
          </cell>
          <cell r="F12">
            <v>0.37935822351239962</v>
          </cell>
          <cell r="G12">
            <v>7712.4835000000894</v>
          </cell>
          <cell r="I12" t="e">
            <v>#REF!</v>
          </cell>
          <cell r="K12" t="e">
            <v>#REF!</v>
          </cell>
          <cell r="L12">
            <v>9.114928982500313</v>
          </cell>
        </row>
        <row r="13">
          <cell r="A13" t="str">
            <v>IFELCO</v>
          </cell>
          <cell r="C13">
            <v>131399</v>
          </cell>
          <cell r="D13">
            <v>11986.124</v>
          </cell>
          <cell r="E13">
            <v>10.962593078463064</v>
          </cell>
          <cell r="F13">
            <v>3.8025211761230726</v>
          </cell>
          <cell r="G13">
            <v>4763</v>
          </cell>
          <cell r="I13" t="e">
            <v>#REF!</v>
          </cell>
          <cell r="J13" t="e">
            <v>#REF!</v>
          </cell>
          <cell r="L13">
            <v>14.8762998307059</v>
          </cell>
        </row>
        <row r="14">
          <cell r="A14" t="str">
            <v>KAELCO</v>
          </cell>
          <cell r="C14">
            <v>210734</v>
          </cell>
          <cell r="D14">
            <v>18265.28</v>
          </cell>
          <cell r="E14">
            <v>11.537408679199006</v>
          </cell>
          <cell r="F14">
            <v>11.356186983456423</v>
          </cell>
          <cell r="G14">
            <v>23902.310499999992</v>
          </cell>
          <cell r="I14" t="e">
            <v>#REF!</v>
          </cell>
          <cell r="J14" t="e">
            <v>#REF!</v>
          </cell>
          <cell r="L14">
            <v>13.612189792021335</v>
          </cell>
        </row>
        <row r="15">
          <cell r="A15" t="str">
            <v>MOPRECO</v>
          </cell>
          <cell r="C15">
            <v>138699</v>
          </cell>
          <cell r="D15">
            <v>13333.749</v>
          </cell>
          <cell r="E15">
            <v>10.402100714510226</v>
          </cell>
          <cell r="F15">
            <v>4.0525848229035741</v>
          </cell>
          <cell r="G15">
            <v>5622.4952000000048</v>
          </cell>
          <cell r="I15" t="e">
            <v>#REF!</v>
          </cell>
          <cell r="J15" t="e">
            <v>#REF!</v>
          </cell>
          <cell r="L15">
            <v>11.122818551668891</v>
          </cell>
        </row>
        <row r="17">
          <cell r="C17">
            <v>2840894</v>
          </cell>
          <cell r="D17">
            <v>338882.10700000002</v>
          </cell>
          <cell r="G17">
            <v>42000.289200000087</v>
          </cell>
          <cell r="H17">
            <v>-52075.851599999995</v>
          </cell>
          <cell r="I17" t="e">
            <v>#REF!</v>
          </cell>
          <cell r="J17" t="e">
            <v>#REF!</v>
          </cell>
          <cell r="K17" t="e">
            <v>#REF!</v>
          </cell>
        </row>
        <row r="19">
          <cell r="A19" t="str">
            <v>BATANELCO</v>
          </cell>
          <cell r="C19">
            <v>47655</v>
          </cell>
          <cell r="D19">
            <v>4534.4350000000004</v>
          </cell>
          <cell r="E19">
            <v>10.509578370844437</v>
          </cell>
          <cell r="F19">
            <v>7</v>
          </cell>
          <cell r="G19">
            <v>3423</v>
          </cell>
          <cell r="I19" t="e">
            <v>#REF!</v>
          </cell>
          <cell r="J19" t="e">
            <v>#REF!</v>
          </cell>
          <cell r="L19">
            <v>6.0906130719054037</v>
          </cell>
        </row>
        <row r="20">
          <cell r="A20" t="str">
            <v>CAGELCO I</v>
          </cell>
          <cell r="C20">
            <v>1418672</v>
          </cell>
          <cell r="D20">
            <v>136424.78099999999</v>
          </cell>
          <cell r="E20">
            <v>10.398931848019606</v>
          </cell>
          <cell r="F20">
            <v>6</v>
          </cell>
          <cell r="G20">
            <v>82509</v>
          </cell>
          <cell r="I20" t="e">
            <v>#REF!</v>
          </cell>
          <cell r="K20" t="e">
            <v>#REF!</v>
          </cell>
          <cell r="L20">
            <v>12.111936932961488</v>
          </cell>
        </row>
        <row r="21">
          <cell r="A21" t="str">
            <v>CAGELCO II</v>
          </cell>
          <cell r="C21">
            <v>839738</v>
          </cell>
          <cell r="D21">
            <v>80895.044999999998</v>
          </cell>
          <cell r="E21">
            <v>10.380586351117056</v>
          </cell>
          <cell r="F21">
            <v>4</v>
          </cell>
          <cell r="G21">
            <v>33459.601459200028</v>
          </cell>
          <cell r="I21" t="e">
            <v>#REF!</v>
          </cell>
          <cell r="J21" t="e">
            <v>#REF!</v>
          </cell>
          <cell r="L21">
            <v>12.561853605938115</v>
          </cell>
        </row>
        <row r="22">
          <cell r="A22" t="str">
            <v>ISELCO I</v>
          </cell>
          <cell r="C22">
            <v>2315215</v>
          </cell>
          <cell r="D22">
            <v>215833.55300000001</v>
          </cell>
          <cell r="E22">
            <v>10.726853947495364</v>
          </cell>
          <cell r="F22">
            <v>12</v>
          </cell>
          <cell r="G22">
            <v>251665.51429209998</v>
          </cell>
          <cell r="I22" t="e">
            <v>#REF!</v>
          </cell>
          <cell r="K22" t="e">
            <v>#REF!</v>
          </cell>
          <cell r="L22">
            <v>13.948592206207422</v>
          </cell>
        </row>
        <row r="23">
          <cell r="A23" t="str">
            <v>ISELCO II</v>
          </cell>
          <cell r="C23">
            <v>979568</v>
          </cell>
          <cell r="D23">
            <v>110618.826</v>
          </cell>
          <cell r="E23">
            <v>8.8553461957732225</v>
          </cell>
          <cell r="F23">
            <v>6</v>
          </cell>
          <cell r="G23">
            <v>65080</v>
          </cell>
          <cell r="I23" t="e">
            <v>#REF!</v>
          </cell>
          <cell r="K23" t="e">
            <v>#REF!</v>
          </cell>
          <cell r="L23">
            <v>16.082862609883993</v>
          </cell>
        </row>
        <row r="24">
          <cell r="A24" t="str">
            <v>NUVELCO</v>
          </cell>
          <cell r="C24">
            <v>0</v>
          </cell>
          <cell r="D24">
            <v>0</v>
          </cell>
          <cell r="E24" t="e">
            <v>#DIV/0!</v>
          </cell>
          <cell r="F24">
            <v>0</v>
          </cell>
          <cell r="H24">
            <v>0</v>
          </cell>
          <cell r="I24" t="e">
            <v>#REF!</v>
          </cell>
          <cell r="J24" t="e">
            <v>#REF!</v>
          </cell>
          <cell r="L24">
            <v>0</v>
          </cell>
        </row>
        <row r="25">
          <cell r="A25" t="str">
            <v>QUIRELCO</v>
          </cell>
          <cell r="C25">
            <v>208330</v>
          </cell>
          <cell r="D25">
            <v>20965.967980000001</v>
          </cell>
          <cell r="E25">
            <v>9.9365791361854399</v>
          </cell>
          <cell r="F25">
            <v>5</v>
          </cell>
          <cell r="G25">
            <v>10771</v>
          </cell>
          <cell r="I25" t="e">
            <v>#REF!</v>
          </cell>
          <cell r="K25" t="e">
            <v>#REF!</v>
          </cell>
          <cell r="L25">
            <v>16.657523953890639</v>
          </cell>
        </row>
        <row r="27">
          <cell r="C27">
            <v>5809178</v>
          </cell>
          <cell r="D27">
            <v>569272.60797999997</v>
          </cell>
          <cell r="G27">
            <v>446908.11575130001</v>
          </cell>
          <cell r="H27">
            <v>0</v>
          </cell>
          <cell r="I27" t="e">
            <v>#REF!</v>
          </cell>
          <cell r="J27" t="e">
            <v>#REF!</v>
          </cell>
          <cell r="K27" t="e">
            <v>#REF!</v>
          </cell>
        </row>
        <row r="29">
          <cell r="A29" t="str">
            <v>AURELCO</v>
          </cell>
          <cell r="C29">
            <v>271784</v>
          </cell>
          <cell r="D29">
            <v>24380.202000000001</v>
          </cell>
          <cell r="E29">
            <v>11.147733722632815</v>
          </cell>
          <cell r="F29">
            <v>10.172841211730486</v>
          </cell>
          <cell r="G29">
            <v>26509</v>
          </cell>
          <cell r="I29" t="e">
            <v>#REF!</v>
          </cell>
          <cell r="J29" t="e">
            <v>#REF!</v>
          </cell>
          <cell r="L29">
            <v>10.615665923511679</v>
          </cell>
        </row>
        <row r="30">
          <cell r="A30" t="str">
            <v>NEECO I</v>
          </cell>
          <cell r="C30">
            <v>819866</v>
          </cell>
          <cell r="D30">
            <v>95358.334000000003</v>
          </cell>
          <cell r="E30">
            <v>8.5977382952181181</v>
          </cell>
          <cell r="F30">
            <v>13.893478674498287</v>
          </cell>
          <cell r="G30">
            <v>114800.17079999996</v>
          </cell>
          <cell r="I30" t="e">
            <v>#REF!</v>
          </cell>
          <cell r="J30" t="e">
            <v>#REF!</v>
          </cell>
          <cell r="L30">
            <v>12.44901048919486</v>
          </cell>
        </row>
        <row r="31">
          <cell r="A31" t="str">
            <v>NEECO II - Area I</v>
          </cell>
          <cell r="C31">
            <v>987329</v>
          </cell>
          <cell r="D31">
            <v>102458.16899999999</v>
          </cell>
          <cell r="E31">
            <v>9.6364107385131987</v>
          </cell>
          <cell r="F31">
            <v>4.3107382421303049</v>
          </cell>
          <cell r="G31">
            <v>42601</v>
          </cell>
          <cell r="I31" t="e">
            <v>#REF!</v>
          </cell>
          <cell r="J31" t="e">
            <v>#REF!</v>
          </cell>
          <cell r="L31">
            <v>11.447164812433583</v>
          </cell>
        </row>
        <row r="32">
          <cell r="A32" t="str">
            <v>NEECO II - Area II</v>
          </cell>
          <cell r="C32">
            <v>1081967</v>
          </cell>
          <cell r="D32">
            <v>116808.852</v>
          </cell>
          <cell r="E32">
            <v>9.2627140963597512</v>
          </cell>
          <cell r="F32">
            <v>5.8878856104743402</v>
          </cell>
          <cell r="G32">
            <v>62162</v>
          </cell>
          <cell r="I32" t="e">
            <v>#REF!</v>
          </cell>
          <cell r="J32" t="e">
            <v>#REF!</v>
          </cell>
          <cell r="L32">
            <v>9.6009195401660339</v>
          </cell>
        </row>
        <row r="33">
          <cell r="A33" t="str">
            <v>PELCO I</v>
          </cell>
          <cell r="C33">
            <v>1143664</v>
          </cell>
          <cell r="D33">
            <v>137277.80900000001</v>
          </cell>
          <cell r="E33">
            <v>8.3310187446246307</v>
          </cell>
          <cell r="F33">
            <v>14.745629571080762</v>
          </cell>
          <cell r="G33">
            <v>151111</v>
          </cell>
          <cell r="I33" t="e">
            <v>#REF!</v>
          </cell>
          <cell r="J33" t="e">
            <v>#REF!</v>
          </cell>
          <cell r="L33">
            <v>7.7879399102019535</v>
          </cell>
        </row>
        <row r="34">
          <cell r="A34" t="str">
            <v>PELCO II</v>
          </cell>
          <cell r="C34">
            <v>2445388</v>
          </cell>
          <cell r="D34">
            <v>256331.394</v>
          </cell>
          <cell r="E34">
            <v>9.5399473386392923</v>
          </cell>
          <cell r="F34">
            <v>4.6337645790501751</v>
          </cell>
          <cell r="G34">
            <v>111100.16669999994</v>
          </cell>
          <cell r="I34" t="e">
            <v>#REF!</v>
          </cell>
          <cell r="K34" t="e">
            <v>#REF!</v>
          </cell>
          <cell r="L34">
            <v>13.443215294834483</v>
          </cell>
        </row>
        <row r="35">
          <cell r="A35" t="str">
            <v>PELCO III</v>
          </cell>
          <cell r="C35">
            <v>968407</v>
          </cell>
          <cell r="D35">
            <v>101443.443</v>
          </cell>
          <cell r="F35">
            <v>-3.070978420725945</v>
          </cell>
          <cell r="H35">
            <v>-27459</v>
          </cell>
          <cell r="I35" t="e">
            <v>#REF!</v>
          </cell>
          <cell r="K35" t="e">
            <v>#REF!</v>
          </cell>
          <cell r="L35">
            <v>16.728710368716786</v>
          </cell>
        </row>
        <row r="36">
          <cell r="A36" t="str">
            <v>PENELCO</v>
          </cell>
          <cell r="C36">
            <v>2398959</v>
          </cell>
          <cell r="D36">
            <v>281296.90600000002</v>
          </cell>
          <cell r="E36">
            <v>8.5282096917198231</v>
          </cell>
          <cell r="F36">
            <v>5.7303163962654109</v>
          </cell>
          <cell r="G36">
            <v>122966</v>
          </cell>
          <cell r="I36" t="e">
            <v>#REF!</v>
          </cell>
          <cell r="J36" t="e">
            <v>#REF!</v>
          </cell>
          <cell r="L36">
            <v>7.8472037286711958</v>
          </cell>
        </row>
        <row r="37">
          <cell r="A37" t="str">
            <v>PRESCO</v>
          </cell>
          <cell r="C37">
            <v>234759</v>
          </cell>
          <cell r="D37">
            <v>25530.623</v>
          </cell>
          <cell r="E37">
            <v>9.1951927690914559</v>
          </cell>
          <cell r="F37">
            <v>6.1426817918178509</v>
          </cell>
          <cell r="G37">
            <v>13662</v>
          </cell>
          <cell r="I37" t="e">
            <v>#REF!</v>
          </cell>
          <cell r="J37" t="e">
            <v>#REF!</v>
          </cell>
          <cell r="L37">
            <v>9.2797836299239886</v>
          </cell>
        </row>
        <row r="38">
          <cell r="A38" t="str">
            <v>SAJELCO</v>
          </cell>
          <cell r="C38">
            <v>450038</v>
          </cell>
          <cell r="D38">
            <v>52152.856</v>
          </cell>
          <cell r="E38">
            <v>8.6292110253751009</v>
          </cell>
          <cell r="F38">
            <v>4.2835847146527914</v>
          </cell>
          <cell r="G38">
            <v>20116.282799999986</v>
          </cell>
          <cell r="I38" t="e">
            <v>#REF!</v>
          </cell>
          <cell r="J38" t="e">
            <v>#REF!</v>
          </cell>
          <cell r="L38">
            <v>10.183387213174123</v>
          </cell>
        </row>
        <row r="39">
          <cell r="A39" t="str">
            <v>TARELCO I</v>
          </cell>
          <cell r="C39">
            <v>1140486</v>
          </cell>
          <cell r="D39">
            <v>138244.677</v>
          </cell>
          <cell r="E39">
            <v>8.2497642929137882</v>
          </cell>
          <cell r="F39">
            <v>10.355237903169725</v>
          </cell>
          <cell r="G39">
            <v>119125</v>
          </cell>
          <cell r="I39" t="e">
            <v>#REF!</v>
          </cell>
          <cell r="J39" t="e">
            <v>#REF!</v>
          </cell>
          <cell r="L39">
            <v>8.4013798695651722</v>
          </cell>
        </row>
        <row r="40">
          <cell r="A40" t="str">
            <v>TARELCO II</v>
          </cell>
          <cell r="C40">
            <v>1224404</v>
          </cell>
          <cell r="D40">
            <v>148850.02299999999</v>
          </cell>
          <cell r="E40">
            <v>8.2257562029399232</v>
          </cell>
          <cell r="F40">
            <v>5.1216794030116075</v>
          </cell>
          <cell r="G40">
            <v>61077</v>
          </cell>
          <cell r="I40" t="e">
            <v>#REF!</v>
          </cell>
          <cell r="J40" t="e">
            <v>#REF!</v>
          </cell>
          <cell r="L40">
            <v>7.8681324262670191</v>
          </cell>
        </row>
        <row r="41">
          <cell r="A41" t="str">
            <v>ZAMECO I</v>
          </cell>
          <cell r="C41">
            <v>554679</v>
          </cell>
          <cell r="D41">
            <v>62488.231</v>
          </cell>
          <cell r="E41">
            <v>8.8765354871383693</v>
          </cell>
          <cell r="F41">
            <v>10.815909328617204</v>
          </cell>
          <cell r="G41">
            <v>56876</v>
          </cell>
          <cell r="I41" t="e">
            <v>#REF!</v>
          </cell>
          <cell r="J41" t="e">
            <v>#REF!</v>
          </cell>
          <cell r="L41">
            <v>12.214615796085402</v>
          </cell>
        </row>
        <row r="42">
          <cell r="A42" t="str">
            <v>ZAMECO II</v>
          </cell>
          <cell r="C42">
            <v>715094</v>
          </cell>
          <cell r="D42">
            <v>82401.623000000007</v>
          </cell>
          <cell r="E42">
            <v>8.6781543125673615</v>
          </cell>
          <cell r="F42">
            <v>4.5919797776615967</v>
          </cell>
          <cell r="G42">
            <v>35227.535200000042</v>
          </cell>
          <cell r="I42" t="e">
            <v>#REF!</v>
          </cell>
          <cell r="J42" t="e">
            <v>#REF!</v>
          </cell>
          <cell r="L42">
            <v>12.412164630764373</v>
          </cell>
        </row>
        <row r="44">
          <cell r="C44">
            <v>14436824</v>
          </cell>
          <cell r="D44">
            <v>1625023.1419999995</v>
          </cell>
          <cell r="G44">
            <v>937333.15549999988</v>
          </cell>
          <cell r="H44">
            <v>-27459</v>
          </cell>
          <cell r="I44" t="e">
            <v>#REF!</v>
          </cell>
          <cell r="J44" t="e">
            <v>#REF!</v>
          </cell>
          <cell r="K44" t="e">
            <v>#REF!</v>
          </cell>
        </row>
        <row r="46">
          <cell r="A46" t="str">
            <v>BATELEC I</v>
          </cell>
          <cell r="C46">
            <v>1805160</v>
          </cell>
          <cell r="D46">
            <v>197069.16099999999</v>
          </cell>
          <cell r="E46">
            <v>9.1600329084467962</v>
          </cell>
          <cell r="F46">
            <v>13.147154069803435</v>
          </cell>
          <cell r="G46">
            <v>233601</v>
          </cell>
          <cell r="I46" t="e">
            <v>#REF!</v>
          </cell>
          <cell r="J46" t="e">
            <v>#REF!</v>
          </cell>
          <cell r="L46">
            <v>11.64</v>
          </cell>
        </row>
        <row r="47">
          <cell r="A47" t="str">
            <v>BATELEC II</v>
          </cell>
          <cell r="C47">
            <v>4501959</v>
          </cell>
          <cell r="D47">
            <v>511126.80499999999</v>
          </cell>
          <cell r="E47">
            <v>8.8079102014616506</v>
          </cell>
          <cell r="F47">
            <v>0.87244737037024311</v>
          </cell>
          <cell r="G47">
            <v>35572</v>
          </cell>
          <cell r="I47" t="e">
            <v>#REF!</v>
          </cell>
          <cell r="J47" t="e">
            <v>#REF!</v>
          </cell>
          <cell r="L47">
            <v>10.69</v>
          </cell>
        </row>
        <row r="48">
          <cell r="A48" t="str">
            <v>BISELCO</v>
          </cell>
          <cell r="C48">
            <v>88239</v>
          </cell>
          <cell r="D48">
            <v>8099.2250000000004</v>
          </cell>
          <cell r="E48">
            <v>10.894746102250524</v>
          </cell>
          <cell r="F48">
            <v>-1.1481453037401121</v>
          </cell>
          <cell r="H48">
            <v>-897</v>
          </cell>
          <cell r="I48" t="e">
            <v>#REF!</v>
          </cell>
          <cell r="J48" t="e">
            <v>#REF!</v>
          </cell>
          <cell r="L48">
            <v>12.456475997678353</v>
          </cell>
        </row>
        <row r="49">
          <cell r="A49" t="str">
            <v>FLECO</v>
          </cell>
          <cell r="C49">
            <v>600054</v>
          </cell>
          <cell r="D49">
            <v>59850.014999999999</v>
          </cell>
          <cell r="E49">
            <v>10.02596239950817</v>
          </cell>
          <cell r="F49">
            <v>6.2535764507528375</v>
          </cell>
          <cell r="G49">
            <v>34643</v>
          </cell>
          <cell r="I49" t="e">
            <v>#REF!</v>
          </cell>
          <cell r="J49" t="e">
            <v>#REF!</v>
          </cell>
          <cell r="L49">
            <v>12.425192513448884</v>
          </cell>
        </row>
        <row r="50">
          <cell r="A50" t="str">
            <v>LUBELCO</v>
          </cell>
          <cell r="C50">
            <v>26919</v>
          </cell>
          <cell r="D50">
            <v>2259.2939999999999</v>
          </cell>
          <cell r="E50">
            <v>11.914783998895231</v>
          </cell>
          <cell r="F50">
            <v>2.4250628505124734</v>
          </cell>
          <cell r="G50">
            <v>627</v>
          </cell>
          <cell r="I50" t="e">
            <v>#REF!</v>
          </cell>
          <cell r="J50" t="e">
            <v>#REF!</v>
          </cell>
          <cell r="L50">
            <v>11.416109390983582</v>
          </cell>
        </row>
        <row r="51">
          <cell r="A51" t="str">
            <v>MARELCO</v>
          </cell>
          <cell r="C51">
            <v>272479</v>
          </cell>
          <cell r="D51">
            <v>26320.981</v>
          </cell>
          <cell r="E51">
            <v>10.352159746629505</v>
          </cell>
          <cell r="F51">
            <v>2.033814534895694</v>
          </cell>
          <cell r="G51">
            <v>4938</v>
          </cell>
          <cell r="I51" t="e">
            <v>#REF!</v>
          </cell>
          <cell r="K51" t="e">
            <v>#REF!</v>
          </cell>
          <cell r="L51">
            <v>9.2660616736576618</v>
          </cell>
        </row>
        <row r="52">
          <cell r="A52" t="str">
            <v>OMECO</v>
          </cell>
          <cell r="C52">
            <v>562851</v>
          </cell>
          <cell r="D52">
            <v>51980.110999999997</v>
          </cell>
          <cell r="E52">
            <v>10.828199270293979</v>
          </cell>
          <cell r="F52">
            <v>1.9255407039628341</v>
          </cell>
          <cell r="G52">
            <v>9649</v>
          </cell>
          <cell r="I52" t="e">
            <v>#REF!</v>
          </cell>
          <cell r="K52" t="e">
            <v>#REF!</v>
          </cell>
          <cell r="L52">
            <v>14.58</v>
          </cell>
        </row>
        <row r="53">
          <cell r="A53" t="str">
            <v>ORMECO</v>
          </cell>
          <cell r="C53">
            <v>1447310</v>
          </cell>
          <cell r="D53">
            <v>136324.565</v>
          </cell>
          <cell r="E53">
            <v>10.616648584207843</v>
          </cell>
          <cell r="F53">
            <v>3.2414501595865648</v>
          </cell>
          <cell r="G53">
            <v>41334</v>
          </cell>
          <cell r="I53" t="e">
            <v>#REF!</v>
          </cell>
          <cell r="J53" t="e">
            <v>#REF!</v>
          </cell>
          <cell r="L53">
            <v>11.402001813572525</v>
          </cell>
        </row>
        <row r="54">
          <cell r="A54" t="str">
            <v>PALECO</v>
          </cell>
          <cell r="C54">
            <v>1381682</v>
          </cell>
          <cell r="D54">
            <v>142394.174</v>
          </cell>
          <cell r="E54">
            <v>9.7032200207854018</v>
          </cell>
          <cell r="F54">
            <v>3.4202373461478341</v>
          </cell>
          <cell r="G54">
            <v>42669</v>
          </cell>
          <cell r="I54" t="e">
            <v>#REF!</v>
          </cell>
          <cell r="J54" t="e">
            <v>#REF!</v>
          </cell>
          <cell r="L54">
            <v>10.31</v>
          </cell>
        </row>
        <row r="55">
          <cell r="A55" t="str">
            <v>QUEZELCO I</v>
          </cell>
          <cell r="C55">
            <v>886923</v>
          </cell>
          <cell r="D55">
            <v>88018</v>
          </cell>
          <cell r="E55">
            <v>10.076609329909791</v>
          </cell>
          <cell r="F55">
            <v>3.3068364057370867</v>
          </cell>
          <cell r="G55">
            <v>29642.942599999951</v>
          </cell>
          <cell r="I55" t="e">
            <v>#REF!</v>
          </cell>
          <cell r="K55" t="e">
            <v>#REF!</v>
          </cell>
          <cell r="L55">
            <v>17.504549287895117</v>
          </cell>
        </row>
        <row r="56">
          <cell r="A56" t="str">
            <v xml:space="preserve">QUEZELCO II </v>
          </cell>
          <cell r="C56">
            <v>215447</v>
          </cell>
          <cell r="D56">
            <v>18492.972000000002</v>
          </cell>
          <cell r="E56">
            <v>11.650209603951165</v>
          </cell>
          <cell r="F56">
            <v>6.7558363059349436</v>
          </cell>
          <cell r="G56">
            <v>13390</v>
          </cell>
          <cell r="I56" t="e">
            <v>#REF!</v>
          </cell>
          <cell r="K56" t="e">
            <v>#REF!</v>
          </cell>
          <cell r="L56">
            <v>14.262679795698933</v>
          </cell>
        </row>
        <row r="57">
          <cell r="A57" t="str">
            <v>ROMELCO</v>
          </cell>
          <cell r="C57">
            <v>99825</v>
          </cell>
          <cell r="D57">
            <v>9419.9439999999995</v>
          </cell>
          <cell r="E57">
            <v>10.597196756159061</v>
          </cell>
          <cell r="F57">
            <v>6.6319895968790634</v>
          </cell>
          <cell r="G57">
            <v>7089</v>
          </cell>
          <cell r="I57" t="e">
            <v>#REF!</v>
          </cell>
          <cell r="J57" t="e">
            <v>#REF!</v>
          </cell>
          <cell r="L57">
            <v>10.963558738445066</v>
          </cell>
        </row>
        <row r="58">
          <cell r="A58" t="str">
            <v>TIELCO</v>
          </cell>
          <cell r="C58">
            <v>161796</v>
          </cell>
          <cell r="D58">
            <v>17712.688999999998</v>
          </cell>
          <cell r="E58">
            <v>9.1344685157629097</v>
          </cell>
          <cell r="F58">
            <v>2.6305040935886415</v>
          </cell>
          <cell r="G58">
            <v>4315</v>
          </cell>
          <cell r="I58" t="e">
            <v>#REF!</v>
          </cell>
          <cell r="J58" t="e">
            <v>#REF!</v>
          </cell>
          <cell r="L58">
            <v>8.9585162094283994</v>
          </cell>
        </row>
        <row r="60">
          <cell r="C60">
            <v>12050644</v>
          </cell>
          <cell r="D60">
            <v>1269067.9360000002</v>
          </cell>
          <cell r="G60">
            <v>457469.94259999995</v>
          </cell>
          <cell r="H60">
            <v>-897</v>
          </cell>
          <cell r="I60" t="e">
            <v>#REF!</v>
          </cell>
          <cell r="J60" t="e">
            <v>#REF!</v>
          </cell>
          <cell r="K60" t="e">
            <v>#REF!</v>
          </cell>
        </row>
        <row r="62">
          <cell r="A62" t="str">
            <v>ALECO</v>
          </cell>
          <cell r="C62">
            <v>0</v>
          </cell>
          <cell r="D62">
            <v>0</v>
          </cell>
          <cell r="E62" t="e">
            <v>#DIV/0!</v>
          </cell>
          <cell r="F62">
            <v>0</v>
          </cell>
          <cell r="H62">
            <v>0</v>
          </cell>
          <cell r="I62" t="e">
            <v>#REF!</v>
          </cell>
          <cell r="J62" t="e">
            <v>#REF!</v>
          </cell>
          <cell r="L62">
            <v>0</v>
          </cell>
        </row>
        <row r="63">
          <cell r="A63" t="str">
            <v>CANORECO</v>
          </cell>
          <cell r="C63">
            <v>848767</v>
          </cell>
          <cell r="D63">
            <v>90501.001000000004</v>
          </cell>
          <cell r="E63">
            <v>9.3785371501029022</v>
          </cell>
          <cell r="F63">
            <v>4.8107591827370282</v>
          </cell>
          <cell r="G63">
            <v>38582</v>
          </cell>
          <cell r="I63" t="e">
            <v>#REF!</v>
          </cell>
          <cell r="J63" t="e">
            <v>#REF!</v>
          </cell>
          <cell r="L63">
            <v>10.612907868913508</v>
          </cell>
        </row>
        <row r="64">
          <cell r="A64" t="str">
            <v>CASURECO I</v>
          </cell>
          <cell r="C64">
            <v>394996</v>
          </cell>
          <cell r="D64">
            <v>35456.266000000003</v>
          </cell>
          <cell r="E64">
            <v>11.140372198245579</v>
          </cell>
          <cell r="F64">
            <v>0.10244317303231792</v>
          </cell>
          <cell r="G64">
            <v>371</v>
          </cell>
          <cell r="I64" t="e">
            <v>#REF!</v>
          </cell>
          <cell r="K64" t="e">
            <v>#REF!</v>
          </cell>
          <cell r="L64">
            <v>15.157647901014709</v>
          </cell>
        </row>
        <row r="65">
          <cell r="A65" t="str">
            <v>CASURECO II</v>
          </cell>
          <cell r="C65">
            <v>1567541</v>
          </cell>
          <cell r="D65">
            <v>168992.93700000001</v>
          </cell>
          <cell r="E65">
            <v>9.2757781942093818</v>
          </cell>
          <cell r="F65">
            <v>6.5851660739834452</v>
          </cell>
          <cell r="G65">
            <v>99727.500100000063</v>
          </cell>
          <cell r="I65" t="e">
            <v>#REF!</v>
          </cell>
          <cell r="J65" t="e">
            <v>#REF!</v>
          </cell>
          <cell r="L65">
            <v>14.745293668997331</v>
          </cell>
        </row>
        <row r="66">
          <cell r="A66" t="str">
            <v>CASURECO III</v>
          </cell>
          <cell r="C66">
            <v>571186</v>
          </cell>
          <cell r="D66">
            <v>49798.373</v>
          </cell>
          <cell r="E66">
            <v>11.469973125427209</v>
          </cell>
          <cell r="F66">
            <v>4.5696987750534381</v>
          </cell>
          <cell r="G66">
            <v>22704</v>
          </cell>
          <cell r="I66" t="e">
            <v>#REF!</v>
          </cell>
          <cell r="K66" t="e">
            <v>#REF!</v>
          </cell>
          <cell r="L66">
            <v>18.766505084636197</v>
          </cell>
        </row>
        <row r="67">
          <cell r="A67" t="str">
            <v>CASURECO IV</v>
          </cell>
          <cell r="C67">
            <v>322881</v>
          </cell>
          <cell r="D67">
            <v>27261.513999999999</v>
          </cell>
          <cell r="E67">
            <v>11.843839634145045</v>
          </cell>
          <cell r="F67">
            <v>4.6499957638440836</v>
          </cell>
          <cell r="G67">
            <v>14270</v>
          </cell>
          <cell r="I67" t="e">
            <v>#REF!</v>
          </cell>
          <cell r="K67" t="e">
            <v>#REF!</v>
          </cell>
          <cell r="L67">
            <v>13.028324069663363</v>
          </cell>
        </row>
        <row r="68">
          <cell r="A68" t="str">
            <v>FICELCO</v>
          </cell>
          <cell r="C68">
            <v>270949</v>
          </cell>
          <cell r="D68">
            <v>26179.307000000001</v>
          </cell>
          <cell r="E68">
            <v>10.349739204326532</v>
          </cell>
          <cell r="F68">
            <v>-1.9100341580194868</v>
          </cell>
          <cell r="H68">
            <v>-5018.0596999999834</v>
          </cell>
          <cell r="I68" t="e">
            <v>#REF!</v>
          </cell>
          <cell r="J68" t="e">
            <v>#REF!</v>
          </cell>
          <cell r="L68">
            <v>14.812875320796785</v>
          </cell>
        </row>
        <row r="69">
          <cell r="A69" t="str">
            <v>MASELCO</v>
          </cell>
          <cell r="C69">
            <v>399760</v>
          </cell>
          <cell r="D69">
            <v>47165.063000000002</v>
          </cell>
          <cell r="E69">
            <v>8.475765207819185</v>
          </cell>
          <cell r="F69">
            <v>2.9390039171796305</v>
          </cell>
          <cell r="G69">
            <v>10504</v>
          </cell>
          <cell r="I69" t="e">
            <v>#REF!</v>
          </cell>
          <cell r="K69" t="e">
            <v>#REF!</v>
          </cell>
          <cell r="L69">
            <v>20.228741118308797</v>
          </cell>
        </row>
        <row r="70">
          <cell r="A70" t="str">
            <v>SORECO I</v>
          </cell>
          <cell r="C70">
            <v>313744</v>
          </cell>
          <cell r="D70">
            <v>26564.445</v>
          </cell>
          <cell r="E70">
            <v>11.810674004294086</v>
          </cell>
          <cell r="F70">
            <v>6.9650006903216903</v>
          </cell>
          <cell r="G70">
            <v>20179</v>
          </cell>
          <cell r="I70" t="e">
            <v>#REF!</v>
          </cell>
          <cell r="K70" t="e">
            <v>#REF!</v>
          </cell>
          <cell r="L70">
            <v>12.999739836568548</v>
          </cell>
        </row>
        <row r="71">
          <cell r="A71" t="str">
            <v>SORECO II</v>
          </cell>
          <cell r="C71">
            <v>492624</v>
          </cell>
          <cell r="D71">
            <v>46338.605000000003</v>
          </cell>
          <cell r="E71">
            <v>10.630963103010977</v>
          </cell>
          <cell r="F71">
            <v>3.9921834882939691</v>
          </cell>
          <cell r="G71">
            <v>19637.282400000026</v>
          </cell>
          <cell r="I71" t="e">
            <v>#REF!</v>
          </cell>
          <cell r="K71" t="e">
            <v>#REF!</v>
          </cell>
          <cell r="L71">
            <v>15.887757104181985</v>
          </cell>
        </row>
        <row r="72">
          <cell r="A72" t="str">
            <v>TISELCO</v>
          </cell>
          <cell r="C72">
            <v>45426</v>
          </cell>
          <cell r="D72">
            <v>3901.7289999999998</v>
          </cell>
          <cell r="E72">
            <v>11.642530785710644</v>
          </cell>
          <cell r="F72">
            <v>26.385104317074166</v>
          </cell>
          <cell r="G72">
            <v>11728.6014</v>
          </cell>
          <cell r="I72" t="e">
            <v>#REF!</v>
          </cell>
          <cell r="J72" t="e">
            <v>#REF!</v>
          </cell>
          <cell r="L72">
            <v>17.18098551205383</v>
          </cell>
        </row>
        <row r="74">
          <cell r="C74">
            <v>5227874</v>
          </cell>
          <cell r="D74">
            <v>522159.24000000005</v>
          </cell>
          <cell r="G74">
            <v>237703.38390000007</v>
          </cell>
          <cell r="H74">
            <v>-5018.0596999999834</v>
          </cell>
          <cell r="I74" t="e">
            <v>#REF!</v>
          </cell>
          <cell r="J74" t="e">
            <v>#REF!</v>
          </cell>
          <cell r="K74" t="e">
            <v>#REF!</v>
          </cell>
        </row>
        <row r="76">
          <cell r="A76" t="str">
            <v>AKELCO</v>
          </cell>
          <cell r="C76">
            <v>1626536</v>
          </cell>
          <cell r="D76">
            <v>163169.39499999999</v>
          </cell>
          <cell r="E76">
            <v>9.9683889861821218</v>
          </cell>
          <cell r="F76">
            <v>4.3385439282095817</v>
          </cell>
          <cell r="G76">
            <v>68343</v>
          </cell>
          <cell r="I76" t="e">
            <v>#REF!</v>
          </cell>
          <cell r="J76" t="e">
            <v>#REF!</v>
          </cell>
          <cell r="L76">
            <v>10.761035088106844</v>
          </cell>
        </row>
        <row r="77">
          <cell r="A77" t="str">
            <v>ANTECO</v>
          </cell>
          <cell r="C77">
            <v>580245</v>
          </cell>
          <cell r="D77">
            <v>58234.601999999999</v>
          </cell>
          <cell r="E77">
            <v>9.9639214499997788</v>
          </cell>
          <cell r="F77">
            <v>8.1077176144770267</v>
          </cell>
          <cell r="G77">
            <v>45561.082599999965</v>
          </cell>
          <cell r="I77" t="e">
            <v>#REF!</v>
          </cell>
          <cell r="J77" t="e">
            <v>#REF!</v>
          </cell>
          <cell r="L77">
            <v>12.714610521027375</v>
          </cell>
        </row>
        <row r="78">
          <cell r="A78" t="str">
            <v>CAPELCO</v>
          </cell>
          <cell r="C78">
            <v>1110886</v>
          </cell>
          <cell r="D78">
            <v>97538.175000000003</v>
          </cell>
          <cell r="E78">
            <v>11.389243237327333</v>
          </cell>
          <cell r="F78">
            <v>2.4898002912613881</v>
          </cell>
          <cell r="G78">
            <v>26895.635299999965</v>
          </cell>
          <cell r="I78" t="e">
            <v>#REF!</v>
          </cell>
          <cell r="J78" t="e">
            <v>#REF!</v>
          </cell>
          <cell r="L78">
            <v>13.650124435729463</v>
          </cell>
        </row>
        <row r="79">
          <cell r="A79" t="str">
            <v>CENECO</v>
          </cell>
          <cell r="C79">
            <v>3957188</v>
          </cell>
          <cell r="D79">
            <v>452959.97399999999</v>
          </cell>
          <cell r="E79">
            <v>8.7362862662121223</v>
          </cell>
          <cell r="F79">
            <v>-2.6008799508346789</v>
          </cell>
          <cell r="H79">
            <v>-98770.103999999817</v>
          </cell>
          <cell r="I79" t="e">
            <v>#REF!</v>
          </cell>
          <cell r="J79" t="e">
            <v>#REF!</v>
          </cell>
          <cell r="L79">
            <v>14.525970649768938</v>
          </cell>
        </row>
        <row r="80">
          <cell r="A80" t="str">
            <v>GUIMELCO</v>
          </cell>
          <cell r="C80">
            <v>210518</v>
          </cell>
          <cell r="D80">
            <v>16074.153</v>
          </cell>
          <cell r="E80">
            <v>13.096677628986113</v>
          </cell>
          <cell r="F80">
            <v>2.8354781084209844</v>
          </cell>
          <cell r="G80">
            <v>5825.9418000000005</v>
          </cell>
          <cell r="I80" t="e">
            <v>#REF!</v>
          </cell>
          <cell r="J80" t="e">
            <v>#REF!</v>
          </cell>
          <cell r="L80">
            <v>12.611861632672394</v>
          </cell>
        </row>
        <row r="81">
          <cell r="A81" t="str">
            <v>ILECO I</v>
          </cell>
          <cell r="C81">
            <v>1478528</v>
          </cell>
          <cell r="D81">
            <v>139852.24197999999</v>
          </cell>
          <cell r="E81">
            <v>10.572072203257504</v>
          </cell>
          <cell r="F81">
            <v>3.7657571006286479</v>
          </cell>
          <cell r="G81">
            <v>54022.51640000008</v>
          </cell>
          <cell r="I81" t="e">
            <v>#REF!</v>
          </cell>
          <cell r="J81" t="e">
            <v>#REF!</v>
          </cell>
          <cell r="L81">
            <v>10.662625654259299</v>
          </cell>
        </row>
        <row r="82">
          <cell r="A82" t="str">
            <v>ILECO II</v>
          </cell>
          <cell r="C82">
            <v>913401</v>
          </cell>
          <cell r="D82">
            <v>92082.32</v>
          </cell>
          <cell r="E82">
            <v>9.919396036068596</v>
          </cell>
          <cell r="F82">
            <v>8.0424782393077621</v>
          </cell>
          <cell r="G82">
            <v>65842</v>
          </cell>
          <cell r="I82" t="e">
            <v>#REF!</v>
          </cell>
          <cell r="J82" t="e">
            <v>#REF!</v>
          </cell>
          <cell r="L82">
            <v>11.511906897322682</v>
          </cell>
        </row>
        <row r="83">
          <cell r="A83" t="str">
            <v>ILECO III</v>
          </cell>
          <cell r="C83">
            <v>370424</v>
          </cell>
          <cell r="D83">
            <v>36574.199999999997</v>
          </cell>
          <cell r="E83">
            <v>10.128013736459035</v>
          </cell>
          <cell r="F83">
            <v>0.84699950194347695</v>
          </cell>
          <cell r="G83">
            <v>3028.3224000000046</v>
          </cell>
          <cell r="I83" t="e">
            <v>#REF!</v>
          </cell>
          <cell r="J83" t="e">
            <v>#REF!</v>
          </cell>
          <cell r="L83">
            <v>13.223899290120459</v>
          </cell>
        </row>
        <row r="84">
          <cell r="A84" t="str">
            <v>NOCECO</v>
          </cell>
          <cell r="C84">
            <v>1257072</v>
          </cell>
          <cell r="D84">
            <v>133679.79300000001</v>
          </cell>
          <cell r="E84">
            <v>9.403605225510784</v>
          </cell>
          <cell r="F84">
            <v>2.6877195886836112</v>
          </cell>
          <cell r="G84">
            <v>32519.346799999941</v>
          </cell>
          <cell r="I84" t="e">
            <v>#REF!</v>
          </cell>
          <cell r="J84" t="e">
            <v>#REF!</v>
          </cell>
          <cell r="L84">
            <v>10.796909929022735</v>
          </cell>
        </row>
        <row r="85">
          <cell r="A85" t="str">
            <v>NONECO</v>
          </cell>
          <cell r="C85">
            <v>1193074</v>
          </cell>
          <cell r="D85">
            <v>111497.527</v>
          </cell>
          <cell r="E85">
            <v>10.700452575957133</v>
          </cell>
          <cell r="F85">
            <v>6.3029625141187609</v>
          </cell>
          <cell r="G85">
            <v>68861</v>
          </cell>
          <cell r="I85" t="e">
            <v>#REF!</v>
          </cell>
          <cell r="J85" t="e">
            <v>#REF!</v>
          </cell>
          <cell r="L85">
            <v>10.748450318587874</v>
          </cell>
        </row>
        <row r="87">
          <cell r="C87">
            <v>12697872</v>
          </cell>
          <cell r="D87">
            <v>1301662.3809800001</v>
          </cell>
          <cell r="G87">
            <v>370898.84529999999</v>
          </cell>
          <cell r="H87">
            <v>-98770.103999999817</v>
          </cell>
          <cell r="I87" t="e">
            <v>#REF!</v>
          </cell>
          <cell r="J87" t="e">
            <v>#REF!</v>
          </cell>
          <cell r="K87">
            <v>0</v>
          </cell>
        </row>
        <row r="89">
          <cell r="A89" t="str">
            <v>BANELCO</v>
          </cell>
          <cell r="C89">
            <v>121925</v>
          </cell>
          <cell r="D89">
            <v>11823.277</v>
          </cell>
          <cell r="E89">
            <v>10.312284825941234</v>
          </cell>
          <cell r="F89">
            <v>2.7806937163872862</v>
          </cell>
          <cell r="G89">
            <v>3287.0310999999929</v>
          </cell>
          <cell r="I89" t="e">
            <v>#REF!</v>
          </cell>
          <cell r="K89" t="e">
            <v>#REF!</v>
          </cell>
          <cell r="L89">
            <v>9.1923554703814876</v>
          </cell>
        </row>
        <row r="90">
          <cell r="A90" t="str">
            <v>BOHECO I</v>
          </cell>
          <cell r="C90">
            <v>804490</v>
          </cell>
          <cell r="D90">
            <v>93059.739000000001</v>
          </cell>
          <cell r="E90">
            <v>8.6448770289372927</v>
          </cell>
          <cell r="F90">
            <v>5.7375736074973069</v>
          </cell>
          <cell r="G90">
            <v>44411</v>
          </cell>
          <cell r="I90" t="e">
            <v>#REF!</v>
          </cell>
          <cell r="J90" t="e">
            <v>#REF!</v>
          </cell>
          <cell r="L90">
            <v>5.2916813655278228</v>
          </cell>
        </row>
        <row r="91">
          <cell r="A91" t="str">
            <v>BOHECO II</v>
          </cell>
          <cell r="C91">
            <v>524909</v>
          </cell>
          <cell r="D91">
            <v>58207.961000000003</v>
          </cell>
          <cell r="E91">
            <v>9.0178214626002777</v>
          </cell>
          <cell r="F91">
            <v>5.1361869242369442</v>
          </cell>
          <cell r="G91">
            <v>25987</v>
          </cell>
          <cell r="I91" t="e">
            <v>#REF!</v>
          </cell>
          <cell r="J91" t="e">
            <v>#REF!</v>
          </cell>
          <cell r="L91">
            <v>10.384502900928004</v>
          </cell>
        </row>
        <row r="92">
          <cell r="A92" t="str">
            <v>CELCO</v>
          </cell>
          <cell r="C92">
            <v>73778</v>
          </cell>
          <cell r="D92">
            <v>6361.9170000000004</v>
          </cell>
          <cell r="E92">
            <v>11.596819009113133</v>
          </cell>
          <cell r="F92">
            <v>-0.37250943012317855</v>
          </cell>
          <cell r="H92">
            <v>-238</v>
          </cell>
          <cell r="I92" t="e">
            <v>#REF!</v>
          </cell>
          <cell r="J92" t="e">
            <v>#REF!</v>
          </cell>
          <cell r="L92">
            <v>8.9799425630478051</v>
          </cell>
        </row>
        <row r="93">
          <cell r="A93" t="str">
            <v>CEBECO I</v>
          </cell>
          <cell r="C93">
            <v>978391</v>
          </cell>
          <cell r="D93">
            <v>115654.431</v>
          </cell>
          <cell r="E93">
            <v>8.4596067054274826</v>
          </cell>
          <cell r="F93">
            <v>5.3443599284474477</v>
          </cell>
          <cell r="G93">
            <v>50342</v>
          </cell>
          <cell r="I93" t="e">
            <v>#REF!</v>
          </cell>
          <cell r="J93" t="e">
            <v>#REF!</v>
          </cell>
          <cell r="L93">
            <v>10.173674584902743</v>
          </cell>
        </row>
        <row r="94">
          <cell r="A94" t="str">
            <v>CEBECO II</v>
          </cell>
          <cell r="C94">
            <v>1670799</v>
          </cell>
          <cell r="D94">
            <v>209709.723</v>
          </cell>
          <cell r="E94">
            <v>7.9671985452005005</v>
          </cell>
          <cell r="F94">
            <v>5.2797009700377222</v>
          </cell>
          <cell r="G94">
            <v>84608</v>
          </cell>
          <cell r="I94" t="e">
            <v>#REF!</v>
          </cell>
          <cell r="J94" t="e">
            <v>#REF!</v>
          </cell>
          <cell r="L94">
            <v>7.7264875187688391</v>
          </cell>
        </row>
        <row r="95">
          <cell r="A95" t="str">
            <v>CEBECO III</v>
          </cell>
          <cell r="C95">
            <v>613670</v>
          </cell>
          <cell r="D95">
            <v>102869.072</v>
          </cell>
          <cell r="E95">
            <v>5.9655442405468575</v>
          </cell>
          <cell r="F95">
            <v>4.5531525502434489</v>
          </cell>
          <cell r="G95">
            <v>26670</v>
          </cell>
          <cell r="I95" t="e">
            <v>#REF!</v>
          </cell>
          <cell r="J95" t="e">
            <v>#REF!</v>
          </cell>
          <cell r="L95">
            <v>6.9352643929028703</v>
          </cell>
        </row>
        <row r="96">
          <cell r="A96" t="str">
            <v>NORECO I</v>
          </cell>
          <cell r="C96">
            <v>357012</v>
          </cell>
          <cell r="D96">
            <v>37105.769999999997</v>
          </cell>
          <cell r="E96">
            <v>9.6214685748335107</v>
          </cell>
          <cell r="F96">
            <v>-1.2023804255097226</v>
          </cell>
          <cell r="H96">
            <v>-4152.415800000017</v>
          </cell>
          <cell r="I96" t="e">
            <v>#REF!</v>
          </cell>
          <cell r="J96" t="e">
            <v>#REF!</v>
          </cell>
          <cell r="L96">
            <v>13.413186025614646</v>
          </cell>
        </row>
        <row r="97">
          <cell r="A97" t="str">
            <v>NORECO II</v>
          </cell>
          <cell r="C97">
            <v>1720345</v>
          </cell>
          <cell r="D97">
            <v>172205.58100000001</v>
          </cell>
          <cell r="E97">
            <v>9.9900653045617602</v>
          </cell>
          <cell r="F97">
            <v>3.244482384403228</v>
          </cell>
          <cell r="G97">
            <v>52678</v>
          </cell>
          <cell r="I97" t="e">
            <v>#REF!</v>
          </cell>
          <cell r="J97" t="e">
            <v>#REF!</v>
          </cell>
          <cell r="L97">
            <v>15.298771186040669</v>
          </cell>
        </row>
        <row r="98">
          <cell r="A98" t="str">
            <v>PROSIELCO</v>
          </cell>
          <cell r="C98">
            <v>123121</v>
          </cell>
          <cell r="D98">
            <v>10977.704</v>
          </cell>
          <cell r="E98">
            <v>11.215551084270444</v>
          </cell>
          <cell r="F98">
            <v>0.27976754884196886</v>
          </cell>
          <cell r="G98">
            <v>298</v>
          </cell>
          <cell r="I98" t="e">
            <v>#REF!</v>
          </cell>
          <cell r="J98" t="e">
            <v>#REF!</v>
          </cell>
          <cell r="L98">
            <v>11.275098820043386</v>
          </cell>
        </row>
        <row r="100">
          <cell r="C100">
            <v>6988440</v>
          </cell>
          <cell r="D100">
            <v>817975.17500000005</v>
          </cell>
          <cell r="G100">
            <v>288281.03110000002</v>
          </cell>
          <cell r="H100">
            <v>-4390.415800000017</v>
          </cell>
          <cell r="I100" t="e">
            <v>#REF!</v>
          </cell>
          <cell r="J100" t="e">
            <v>#REF!</v>
          </cell>
          <cell r="K100" t="e">
            <v>#REF!</v>
          </cell>
        </row>
        <row r="102">
          <cell r="A102" t="str">
            <v>BILECO</v>
          </cell>
          <cell r="C102">
            <v>184778</v>
          </cell>
          <cell r="D102">
            <v>17955.102999999999</v>
          </cell>
          <cell r="E102">
            <v>10.291113339756391</v>
          </cell>
          <cell r="F102">
            <v>8</v>
          </cell>
          <cell r="G102">
            <v>12958</v>
          </cell>
          <cell r="I102" t="e">
            <v>#REF!</v>
          </cell>
          <cell r="K102" t="e">
            <v>#REF!</v>
          </cell>
          <cell r="L102">
            <v>16.280445510490775</v>
          </cell>
        </row>
        <row r="103">
          <cell r="A103" t="str">
            <v>LEYECO I/DORELCO</v>
          </cell>
          <cell r="C103">
            <v>204528</v>
          </cell>
          <cell r="D103">
            <v>10790.1589</v>
          </cell>
          <cell r="E103">
            <v>18.955049864928309</v>
          </cell>
          <cell r="F103">
            <v>7</v>
          </cell>
          <cell r="G103">
            <v>14497.398257255991</v>
          </cell>
          <cell r="I103" t="e">
            <v>#REF!</v>
          </cell>
          <cell r="J103" t="e">
            <v>#REF!</v>
          </cell>
          <cell r="L103">
            <v>14.452244759068082</v>
          </cell>
        </row>
        <row r="104">
          <cell r="A104" t="str">
            <v>LEYECO II</v>
          </cell>
          <cell r="C104">
            <v>645566.84600000002</v>
          </cell>
          <cell r="D104">
            <v>77970</v>
          </cell>
          <cell r="E104">
            <v>8.2796825189175323</v>
          </cell>
          <cell r="F104">
            <v>1</v>
          </cell>
          <cell r="G104">
            <v>6794.4239999999991</v>
          </cell>
          <cell r="I104" t="e">
            <v>#REF!</v>
          </cell>
          <cell r="J104" t="e">
            <v>#REF!</v>
          </cell>
          <cell r="L104">
            <v>6.1712983583795387</v>
          </cell>
        </row>
        <row r="105">
          <cell r="A105" t="str">
            <v>LEYECO III</v>
          </cell>
          <cell r="C105">
            <v>172445</v>
          </cell>
          <cell r="D105">
            <v>15175.91</v>
          </cell>
          <cell r="E105">
            <v>11.363074767839294</v>
          </cell>
          <cell r="F105">
            <v>19</v>
          </cell>
          <cell r="G105">
            <v>31017</v>
          </cell>
          <cell r="I105" t="e">
            <v>#REF!</v>
          </cell>
          <cell r="J105" t="e">
            <v>#REF!</v>
          </cell>
          <cell r="L105">
            <v>7.1233644156695668</v>
          </cell>
        </row>
        <row r="106">
          <cell r="A106" t="str">
            <v>LEYECO IV</v>
          </cell>
          <cell r="C106">
            <v>357479</v>
          </cell>
          <cell r="D106">
            <v>36780.767999999996</v>
          </cell>
          <cell r="E106">
            <v>9.7191825902058397</v>
          </cell>
          <cell r="F106">
            <v>7</v>
          </cell>
          <cell r="G106">
            <v>23846</v>
          </cell>
          <cell r="I106" t="e">
            <v>#REF!</v>
          </cell>
          <cell r="J106" t="e">
            <v>#REF!</v>
          </cell>
          <cell r="L106">
            <v>12.131548056904668</v>
          </cell>
        </row>
        <row r="107">
          <cell r="A107" t="str">
            <v>LEYECO V</v>
          </cell>
          <cell r="C107">
            <v>610581</v>
          </cell>
          <cell r="D107">
            <v>73508.667000000001</v>
          </cell>
          <cell r="E107">
            <v>8.3062450309430851</v>
          </cell>
          <cell r="F107">
            <v>-10</v>
          </cell>
          <cell r="H107">
            <v>-56750.774038100033</v>
          </cell>
          <cell r="I107" t="e">
            <v>#REF!</v>
          </cell>
          <cell r="J107" t="e">
            <v>#REF!</v>
          </cell>
          <cell r="L107">
            <v>13.317477765008819</v>
          </cell>
        </row>
        <row r="108">
          <cell r="A108" t="str">
            <v>SOLECO</v>
          </cell>
          <cell r="C108">
            <v>482600</v>
          </cell>
          <cell r="D108">
            <v>55474.156000000003</v>
          </cell>
          <cell r="E108">
            <v>8.6995465059441361</v>
          </cell>
          <cell r="F108">
            <v>12</v>
          </cell>
          <cell r="G108">
            <v>55650.907425599988</v>
          </cell>
          <cell r="I108" t="e">
            <v>#REF!</v>
          </cell>
          <cell r="J108" t="e">
            <v>#REF!</v>
          </cell>
          <cell r="L108">
            <v>12.313900876116097</v>
          </cell>
        </row>
        <row r="109">
          <cell r="A109" t="str">
            <v>SAMELCO I</v>
          </cell>
          <cell r="C109">
            <v>234269</v>
          </cell>
          <cell r="D109">
            <v>26289.513999999999</v>
          </cell>
          <cell r="E109">
            <v>8.9111194676326093</v>
          </cell>
          <cell r="F109">
            <v>8</v>
          </cell>
          <cell r="G109">
            <v>17716.40400000001</v>
          </cell>
          <cell r="I109" t="e">
            <v>#REF!</v>
          </cell>
          <cell r="K109" t="e">
            <v>#REF!</v>
          </cell>
          <cell r="L109">
            <v>16.649801019633458</v>
          </cell>
        </row>
        <row r="110">
          <cell r="A110" t="str">
            <v>SAMELCO II</v>
          </cell>
          <cell r="C110">
            <v>371492</v>
          </cell>
          <cell r="D110">
            <v>37992.438999999998</v>
          </cell>
          <cell r="E110">
            <v>9.7780508379575206</v>
          </cell>
          <cell r="F110">
            <v>12</v>
          </cell>
          <cell r="G110">
            <v>40141.033522300015</v>
          </cell>
          <cell r="I110" t="e">
            <v>#REF!</v>
          </cell>
          <cell r="J110" t="e">
            <v>#REF!</v>
          </cell>
          <cell r="L110">
            <v>12.972149903658824</v>
          </cell>
        </row>
        <row r="111">
          <cell r="A111" t="str">
            <v>ESAMELCO</v>
          </cell>
          <cell r="C111">
            <v>361965</v>
          </cell>
          <cell r="D111">
            <v>35712.881699999998</v>
          </cell>
          <cell r="E111">
            <v>10.135418447624181</v>
          </cell>
          <cell r="F111">
            <v>6</v>
          </cell>
          <cell r="G111">
            <v>21303</v>
          </cell>
          <cell r="I111" t="e">
            <v>#REF!</v>
          </cell>
          <cell r="J111" t="e">
            <v>#REF!</v>
          </cell>
          <cell r="L111">
            <v>13.778711120485823</v>
          </cell>
        </row>
        <row r="112">
          <cell r="A112" t="str">
            <v>NORSAMELCO</v>
          </cell>
          <cell r="C112">
            <v>413410</v>
          </cell>
          <cell r="D112">
            <v>40620.21</v>
          </cell>
          <cell r="E112">
            <v>10.177446153035644</v>
          </cell>
          <cell r="F112">
            <v>9</v>
          </cell>
          <cell r="G112">
            <v>33568</v>
          </cell>
          <cell r="I112" t="e">
            <v>#REF!</v>
          </cell>
          <cell r="K112" t="e">
            <v>#REF!</v>
          </cell>
          <cell r="L112">
            <v>20.495286225016628</v>
          </cell>
        </row>
        <row r="114">
          <cell r="C114">
            <v>4039113.8459999999</v>
          </cell>
          <cell r="D114">
            <v>428269.80760000012</v>
          </cell>
          <cell r="G114">
            <v>257492.167205156</v>
          </cell>
          <cell r="H114">
            <v>-56750.774038100033</v>
          </cell>
          <cell r="I114" t="e">
            <v>#REF!</v>
          </cell>
          <cell r="J114" t="e">
            <v>#REF!</v>
          </cell>
          <cell r="K114" t="e">
            <v>#REF!</v>
          </cell>
        </row>
        <row r="116">
          <cell r="A116" t="str">
            <v>ZAMCELCO</v>
          </cell>
          <cell r="C116">
            <v>2579968</v>
          </cell>
          <cell r="D116">
            <v>336869.05</v>
          </cell>
          <cell r="E116">
            <v>7.6586673664440239</v>
          </cell>
          <cell r="F116">
            <v>-1.8235921507136292</v>
          </cell>
          <cell r="H116">
            <v>-42984</v>
          </cell>
          <cell r="I116" t="e">
            <v>#REF!</v>
          </cell>
          <cell r="K116" t="e">
            <v>#REF!</v>
          </cell>
          <cell r="L116">
            <v>19.274116508270275</v>
          </cell>
        </row>
        <row r="117">
          <cell r="A117" t="str">
            <v>ZAMSURECO I</v>
          </cell>
          <cell r="C117">
            <v>906469</v>
          </cell>
          <cell r="D117">
            <v>119697.976</v>
          </cell>
          <cell r="E117">
            <v>7.5729684852816561</v>
          </cell>
          <cell r="F117">
            <v>5.0021442356448063</v>
          </cell>
          <cell r="G117">
            <v>45209.92614320002</v>
          </cell>
          <cell r="I117" t="e">
            <v>#REF!</v>
          </cell>
          <cell r="J117" t="e">
            <v>#REF!</v>
          </cell>
          <cell r="L117">
            <v>12.108788668521472</v>
          </cell>
        </row>
        <row r="118">
          <cell r="A118" t="str">
            <v>ZAMSURECO II</v>
          </cell>
          <cell r="C118">
            <v>486862</v>
          </cell>
          <cell r="D118">
            <v>65309.544999999998</v>
          </cell>
          <cell r="E118">
            <v>7.454683691334858</v>
          </cell>
          <cell r="F118">
            <v>-7.1637933192887555</v>
          </cell>
          <cell r="H118">
            <v>-34199.083657999989</v>
          </cell>
          <cell r="I118" t="e">
            <v>#REF!</v>
          </cell>
          <cell r="K118" t="e">
            <v>#REF!</v>
          </cell>
          <cell r="L118">
            <v>21.733279675691595</v>
          </cell>
        </row>
        <row r="119">
          <cell r="A119" t="str">
            <v>ZANECO</v>
          </cell>
          <cell r="C119">
            <v>912849</v>
          </cell>
          <cell r="D119">
            <v>117044.981</v>
          </cell>
          <cell r="E119">
            <v>7.7991298063434265</v>
          </cell>
          <cell r="F119">
            <v>2.22425795616966</v>
          </cell>
          <cell r="G119">
            <v>19576.756500000018</v>
          </cell>
          <cell r="I119" t="e">
            <v>#REF!</v>
          </cell>
          <cell r="K119" t="e">
            <v>#REF!</v>
          </cell>
          <cell r="L119">
            <v>12.25</v>
          </cell>
        </row>
        <row r="121">
          <cell r="C121">
            <v>4886148</v>
          </cell>
          <cell r="D121">
            <v>638921.55199999991</v>
          </cell>
          <cell r="G121">
            <v>64786.682643200038</v>
          </cell>
          <cell r="H121">
            <v>-77183.083657999989</v>
          </cell>
          <cell r="I121" t="e">
            <v>#REF!</v>
          </cell>
          <cell r="J121" t="e">
            <v>#REF!</v>
          </cell>
          <cell r="K121" t="e">
            <v>#REF!</v>
          </cell>
        </row>
        <row r="123">
          <cell r="A123" t="str">
            <v>BASELCO</v>
          </cell>
          <cell r="C123">
            <v>160205</v>
          </cell>
          <cell r="D123">
            <v>17544.357</v>
          </cell>
          <cell r="E123">
            <v>9.1314261332005504</v>
          </cell>
          <cell r="F123">
            <v>-23.409990967831583</v>
          </cell>
          <cell r="H123">
            <v>-33694</v>
          </cell>
          <cell r="I123" t="e">
            <v>#REF!</v>
          </cell>
          <cell r="K123" t="e">
            <v>#REF!</v>
          </cell>
          <cell r="L123">
            <v>32.563813304206256</v>
          </cell>
        </row>
        <row r="124">
          <cell r="A124" t="str">
            <v>CASELCO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 t="e">
            <v>#REF!</v>
          </cell>
          <cell r="K124" t="e">
            <v>#REF!</v>
          </cell>
          <cell r="L124">
            <v>0</v>
          </cell>
        </row>
        <row r="125">
          <cell r="A125" t="str">
            <v>MAGELCO</v>
          </cell>
          <cell r="C125">
            <v>92989</v>
          </cell>
          <cell r="D125">
            <v>13235.299000000001</v>
          </cell>
          <cell r="E125">
            <v>7.0258329638038397</v>
          </cell>
          <cell r="F125">
            <v>-46.061836827943345</v>
          </cell>
          <cell r="H125">
            <v>-45364</v>
          </cell>
          <cell r="I125" t="e">
            <v>#REF!</v>
          </cell>
          <cell r="K125" t="e">
            <v>#REF!</v>
          </cell>
          <cell r="L125">
            <v>41.23066423822398</v>
          </cell>
        </row>
        <row r="126">
          <cell r="A126" t="str">
            <v>SIASELCO</v>
          </cell>
          <cell r="C126">
            <v>19349</v>
          </cell>
          <cell r="D126">
            <v>1767.2760000000001</v>
          </cell>
          <cell r="E126">
            <v>10.948487955474979</v>
          </cell>
          <cell r="F126">
            <v>11.20476511575635</v>
          </cell>
          <cell r="G126">
            <v>1994</v>
          </cell>
          <cell r="I126" t="e">
            <v>#REF!</v>
          </cell>
          <cell r="J126" t="e">
            <v>#REF!</v>
          </cell>
          <cell r="L126">
            <v>10.719743628260971</v>
          </cell>
        </row>
        <row r="127">
          <cell r="A127" t="str">
            <v>SULECO</v>
          </cell>
          <cell r="C127">
            <v>211296</v>
          </cell>
          <cell r="D127">
            <v>21373.420999999998</v>
          </cell>
          <cell r="E127">
            <v>9.8859232689048717</v>
          </cell>
          <cell r="F127">
            <v>-3.3150898751786131</v>
          </cell>
          <cell r="H127">
            <v>-6980.5339000000095</v>
          </cell>
          <cell r="I127" t="e">
            <v>#REF!</v>
          </cell>
          <cell r="K127" t="e">
            <v>#REF!</v>
          </cell>
          <cell r="L127">
            <v>31.089306480326862</v>
          </cell>
        </row>
        <row r="128">
          <cell r="A128" t="str">
            <v>TAWELCO</v>
          </cell>
          <cell r="C128">
            <v>88939</v>
          </cell>
          <cell r="D128">
            <v>9533.2839999999997</v>
          </cell>
          <cell r="E128">
            <v>9.3293140118347466</v>
          </cell>
          <cell r="F128">
            <v>-85.731073960347246</v>
          </cell>
          <cell r="H128">
            <v>-67845</v>
          </cell>
          <cell r="I128" t="e">
            <v>#REF!</v>
          </cell>
          <cell r="K128" t="e">
            <v>#REF!</v>
          </cell>
          <cell r="L128">
            <v>28.630976145556431</v>
          </cell>
        </row>
        <row r="129">
          <cell r="A129" t="str">
            <v>LASURECO</v>
          </cell>
          <cell r="C129">
            <v>236987</v>
          </cell>
          <cell r="D129">
            <v>38533.385999999999</v>
          </cell>
          <cell r="E129">
            <v>6.1501732549535095</v>
          </cell>
          <cell r="F129">
            <v>-13.246224638513146</v>
          </cell>
          <cell r="H129">
            <v>-30048.70259999999</v>
          </cell>
          <cell r="I129" t="e">
            <v>#REF!</v>
          </cell>
          <cell r="K129" t="e">
            <v>#REF!</v>
          </cell>
          <cell r="L129">
            <v>17.109117463933856</v>
          </cell>
        </row>
        <row r="131">
          <cell r="C131">
            <v>809765</v>
          </cell>
          <cell r="D131">
            <v>101987.023</v>
          </cell>
          <cell r="G131">
            <v>1994</v>
          </cell>
          <cell r="H131">
            <v>-183932.2365</v>
          </cell>
          <cell r="I131" t="e">
            <v>#REF!</v>
          </cell>
          <cell r="J131" t="e">
            <v>#REF!</v>
          </cell>
          <cell r="K131" t="e">
            <v>#REF!</v>
          </cell>
        </row>
        <row r="134">
          <cell r="A134" t="str">
            <v>BUSECO</v>
          </cell>
          <cell r="C134">
            <v>667051</v>
          </cell>
          <cell r="D134">
            <v>90959.504000000001</v>
          </cell>
          <cell r="E134">
            <v>7.3334942547619875</v>
          </cell>
          <cell r="F134">
            <v>10</v>
          </cell>
          <cell r="G134">
            <v>66200.051219200017</v>
          </cell>
          <cell r="I134" t="e">
            <v>#REF!</v>
          </cell>
          <cell r="J134" t="e">
            <v>#REF!</v>
          </cell>
          <cell r="L134">
            <v>11.097593666736312</v>
          </cell>
        </row>
        <row r="135">
          <cell r="A135" t="str">
            <v>CAMELCO</v>
          </cell>
          <cell r="C135">
            <v>134275</v>
          </cell>
          <cell r="D135">
            <v>11887.996999999999</v>
          </cell>
          <cell r="E135">
            <v>11.295006215092418</v>
          </cell>
          <cell r="F135">
            <v>13</v>
          </cell>
          <cell r="G135">
            <v>17370</v>
          </cell>
          <cell r="I135" t="e">
            <v>#REF!</v>
          </cell>
          <cell r="J135" t="e">
            <v>#REF!</v>
          </cell>
          <cell r="L135">
            <v>12.044759447202518</v>
          </cell>
        </row>
        <row r="136">
          <cell r="A136" t="str">
            <v>FIBECO</v>
          </cell>
          <cell r="C136">
            <v>818432</v>
          </cell>
          <cell r="D136">
            <v>103962.144</v>
          </cell>
          <cell r="E136">
            <v>7.8724040166005045</v>
          </cell>
          <cell r="F136">
            <v>3</v>
          </cell>
          <cell r="G136">
            <v>22160</v>
          </cell>
          <cell r="I136" t="e">
            <v>#REF!</v>
          </cell>
          <cell r="J136" t="e">
            <v>#REF!</v>
          </cell>
          <cell r="L136">
            <v>11.937681784249158</v>
          </cell>
        </row>
        <row r="137">
          <cell r="A137" t="str">
            <v>LANECO</v>
          </cell>
          <cell r="C137">
            <v>335926</v>
          </cell>
          <cell r="D137">
            <v>47667.988599999997</v>
          </cell>
          <cell r="E137">
            <v>7.0472031622496445</v>
          </cell>
          <cell r="F137">
            <v>9</v>
          </cell>
          <cell r="G137">
            <v>29149.800817359996</v>
          </cell>
          <cell r="I137" t="e">
            <v>#REF!</v>
          </cell>
          <cell r="J137" t="e">
            <v>#REF!</v>
          </cell>
          <cell r="L137">
            <v>15.365809037240608</v>
          </cell>
        </row>
        <row r="138">
          <cell r="A138" t="str">
            <v>MOELCI I</v>
          </cell>
          <cell r="C138">
            <v>275874</v>
          </cell>
          <cell r="D138">
            <v>32691.838</v>
          </cell>
          <cell r="E138">
            <v>8.4386200616802274</v>
          </cell>
          <cell r="F138">
            <v>2</v>
          </cell>
          <cell r="G138">
            <v>4231.9807423999882</v>
          </cell>
          <cell r="I138" t="e">
            <v>#REF!</v>
          </cell>
          <cell r="K138" t="e">
            <v>#REF!</v>
          </cell>
          <cell r="L138">
            <v>12.360178303755125</v>
          </cell>
        </row>
        <row r="139">
          <cell r="A139" t="str">
            <v>MOELCI II</v>
          </cell>
          <cell r="C139">
            <v>622746</v>
          </cell>
          <cell r="D139">
            <v>85660.498999999996</v>
          </cell>
          <cell r="E139">
            <v>7.2699319671252445</v>
          </cell>
          <cell r="F139">
            <v>14</v>
          </cell>
          <cell r="G139">
            <v>80453</v>
          </cell>
          <cell r="I139" t="e">
            <v>#REF!</v>
          </cell>
          <cell r="J139" t="e">
            <v>#REF!</v>
          </cell>
          <cell r="L139">
            <v>11.576493571393126</v>
          </cell>
        </row>
        <row r="140">
          <cell r="A140" t="str">
            <v>MORESCO I</v>
          </cell>
          <cell r="C140">
            <v>1137951</v>
          </cell>
          <cell r="D140">
            <v>222251.50899999999</v>
          </cell>
          <cell r="E140">
            <v>5.1201047188390518</v>
          </cell>
          <cell r="F140">
            <v>4</v>
          </cell>
          <cell r="G140">
            <v>39138</v>
          </cell>
          <cell r="I140" t="e">
            <v>#REF!</v>
          </cell>
          <cell r="J140" t="e">
            <v>#REF!</v>
          </cell>
          <cell r="L140">
            <v>2.7879360865195371</v>
          </cell>
        </row>
        <row r="141">
          <cell r="A141" t="str">
            <v>MORESCO II</v>
          </cell>
          <cell r="C141">
            <v>600053</v>
          </cell>
          <cell r="D141">
            <v>62833.626029999999</v>
          </cell>
          <cell r="E141">
            <v>9.5498706331782266</v>
          </cell>
          <cell r="F141">
            <v>2</v>
          </cell>
          <cell r="G141">
            <v>12317</v>
          </cell>
          <cell r="I141" t="e">
            <v>#REF!</v>
          </cell>
          <cell r="J141" t="e">
            <v>#REF!</v>
          </cell>
          <cell r="L141">
            <v>10.099576294222489</v>
          </cell>
        </row>
        <row r="143">
          <cell r="C143">
            <v>4592308</v>
          </cell>
          <cell r="D143">
            <v>657915.10563000001</v>
          </cell>
          <cell r="G143">
            <v>271019.83277896</v>
          </cell>
          <cell r="H143">
            <v>0</v>
          </cell>
          <cell r="I143" t="e">
            <v>#REF!</v>
          </cell>
          <cell r="J143" t="e">
            <v>#REF!</v>
          </cell>
          <cell r="K143" t="e">
            <v>#REF!</v>
          </cell>
        </row>
        <row r="145">
          <cell r="A145" t="str">
            <v>ANECO</v>
          </cell>
          <cell r="C145">
            <v>1659092</v>
          </cell>
          <cell r="D145">
            <v>198887.62599999999</v>
          </cell>
          <cell r="E145">
            <v>8.3418563204128144</v>
          </cell>
          <cell r="F145">
            <v>2.8088287669944294</v>
          </cell>
          <cell r="G145">
            <v>43297</v>
          </cell>
          <cell r="I145" t="e">
            <v>#REF!</v>
          </cell>
          <cell r="J145" t="e">
            <v>#REF!</v>
          </cell>
          <cell r="L145">
            <v>12.487903883642659</v>
          </cell>
        </row>
        <row r="146">
          <cell r="A146" t="str">
            <v>ASELCO</v>
          </cell>
          <cell r="C146">
            <v>1042418</v>
          </cell>
          <cell r="D146">
            <v>122084.18700000001</v>
          </cell>
          <cell r="E146">
            <v>8.5385177688900846</v>
          </cell>
          <cell r="F146">
            <v>5.9777068532637649</v>
          </cell>
          <cell r="G146">
            <v>60927</v>
          </cell>
          <cell r="I146" t="e">
            <v>#REF!</v>
          </cell>
          <cell r="K146" t="e">
            <v>#REF!</v>
          </cell>
          <cell r="L146">
            <v>8.19</v>
          </cell>
        </row>
        <row r="147">
          <cell r="A147" t="str">
            <v>DIELCO</v>
          </cell>
          <cell r="C147">
            <v>63067</v>
          </cell>
          <cell r="D147">
            <v>7991.5429999999997</v>
          </cell>
          <cell r="E147">
            <v>7.8917175318959059</v>
          </cell>
          <cell r="F147">
            <v>5.3034002666595317</v>
          </cell>
          <cell r="G147">
            <v>3399.1143999999986</v>
          </cell>
          <cell r="I147" t="e">
            <v>#REF!</v>
          </cell>
          <cell r="J147" t="e">
            <v>#REF!</v>
          </cell>
          <cell r="L147">
            <v>5.2579218399929868</v>
          </cell>
        </row>
        <row r="148">
          <cell r="A148" t="str">
            <v>SIARELCO</v>
          </cell>
          <cell r="C148">
            <v>99394</v>
          </cell>
          <cell r="D148">
            <v>12398.585999999999</v>
          </cell>
          <cell r="E148">
            <v>8.0165593076500823</v>
          </cell>
          <cell r="F148">
            <v>9.8674030774520762</v>
          </cell>
          <cell r="G148">
            <v>9183</v>
          </cell>
          <cell r="I148" t="e">
            <v>#REF!</v>
          </cell>
          <cell r="J148" t="e">
            <v>#REF!</v>
          </cell>
          <cell r="L148">
            <v>8.3681063063013799</v>
          </cell>
        </row>
        <row r="149">
          <cell r="A149" t="str">
            <v>SURNECO</v>
          </cell>
          <cell r="C149">
            <v>720841</v>
          </cell>
          <cell r="D149">
            <v>92554.981</v>
          </cell>
          <cell r="E149">
            <v>7.7882464261972029</v>
          </cell>
          <cell r="F149">
            <v>6.8573187116725594</v>
          </cell>
          <cell r="G149">
            <v>45679</v>
          </cell>
          <cell r="I149" t="e">
            <v>#REF!</v>
          </cell>
          <cell r="J149" t="e">
            <v>#REF!</v>
          </cell>
          <cell r="L149">
            <v>10.969641283768514</v>
          </cell>
        </row>
        <row r="150">
          <cell r="A150" t="str">
            <v>SURSECO I</v>
          </cell>
          <cell r="C150">
            <v>286375</v>
          </cell>
          <cell r="D150">
            <v>34760.057000000001</v>
          </cell>
          <cell r="E150">
            <v>8.2386228538117763</v>
          </cell>
          <cell r="F150">
            <v>5.8052213945750069</v>
          </cell>
          <cell r="G150">
            <v>15283</v>
          </cell>
          <cell r="I150" t="e">
            <v>#REF!</v>
          </cell>
          <cell r="J150" t="e">
            <v>#REF!</v>
          </cell>
          <cell r="L150">
            <v>11.143392620162087</v>
          </cell>
        </row>
        <row r="151">
          <cell r="A151" t="str">
            <v>SURSECO II</v>
          </cell>
          <cell r="C151">
            <v>340284</v>
          </cell>
          <cell r="D151">
            <v>41649.069000000003</v>
          </cell>
          <cell r="E151">
            <v>8.1702666631035612</v>
          </cell>
          <cell r="F151">
            <v>3.1800289380737858</v>
          </cell>
          <cell r="G151">
            <v>10066</v>
          </cell>
          <cell r="I151" t="e">
            <v>#REF!</v>
          </cell>
          <cell r="J151" t="e">
            <v>#REF!</v>
          </cell>
          <cell r="L151">
            <v>13.570813753890377</v>
          </cell>
        </row>
        <row r="153">
          <cell r="C153">
            <v>4211471</v>
          </cell>
          <cell r="D153">
            <v>510326.049</v>
          </cell>
          <cell r="G153">
            <v>187834.11439999999</v>
          </cell>
          <cell r="H153">
            <v>0</v>
          </cell>
          <cell r="I153" t="e">
            <v>#REF!</v>
          </cell>
          <cell r="J153" t="e">
            <v>#REF!</v>
          </cell>
          <cell r="K153" t="e">
            <v>#REF!</v>
          </cell>
        </row>
        <row r="155">
          <cell r="A155" t="str">
            <v>DANECO</v>
          </cell>
          <cell r="C155">
            <v>2347284</v>
          </cell>
          <cell r="D155">
            <v>262558.141</v>
          </cell>
          <cell r="E155">
            <v>8.940054157376137</v>
          </cell>
          <cell r="F155">
            <v>6.7505101693052652</v>
          </cell>
          <cell r="G155">
            <v>145584</v>
          </cell>
          <cell r="I155" t="e">
            <v>#REF!</v>
          </cell>
          <cell r="J155" t="e">
            <v>#REF!</v>
          </cell>
          <cell r="L155">
            <v>16.484288423158702</v>
          </cell>
        </row>
        <row r="156">
          <cell r="A156" t="str">
            <v>DASURECO</v>
          </cell>
          <cell r="C156">
            <v>1323454</v>
          </cell>
          <cell r="D156">
            <v>175356.609</v>
          </cell>
          <cell r="E156">
            <v>7.5472148300951689</v>
          </cell>
          <cell r="F156">
            <v>3.6648888730122198</v>
          </cell>
          <cell r="G156">
            <v>47006.620399999898</v>
          </cell>
          <cell r="I156" t="e">
            <v>#REF!</v>
          </cell>
          <cell r="J156" t="e">
            <v>#REF!</v>
          </cell>
          <cell r="L156">
            <v>9.2336749670649123</v>
          </cell>
        </row>
        <row r="157">
          <cell r="A157" t="str">
            <v>DORECO</v>
          </cell>
          <cell r="C157">
            <v>553226</v>
          </cell>
          <cell r="D157">
            <v>61418.671999999999</v>
          </cell>
          <cell r="E157">
            <v>9.0074562341562849</v>
          </cell>
          <cell r="F157">
            <v>11.887291101403971</v>
          </cell>
          <cell r="G157">
            <v>60767</v>
          </cell>
          <cell r="I157" t="e">
            <v>#REF!</v>
          </cell>
          <cell r="J157" t="e">
            <v>#REF!</v>
          </cell>
          <cell r="L157">
            <v>8.7448864012706871</v>
          </cell>
        </row>
        <row r="159">
          <cell r="C159">
            <v>4223964</v>
          </cell>
          <cell r="D159">
            <v>499333.42200000002</v>
          </cell>
          <cell r="G159">
            <v>253357.6203999999</v>
          </cell>
          <cell r="H159">
            <v>0</v>
          </cell>
          <cell r="I159" t="e">
            <v>#REF!</v>
          </cell>
          <cell r="J159" t="e">
            <v>#REF!</v>
          </cell>
          <cell r="K159">
            <v>0</v>
          </cell>
        </row>
        <row r="161">
          <cell r="A161" t="str">
            <v>COTELCO</v>
          </cell>
          <cell r="C161">
            <v>851808</v>
          </cell>
          <cell r="D161">
            <v>113217.329</v>
          </cell>
          <cell r="E161">
            <v>7.5236539099063187</v>
          </cell>
          <cell r="F161">
            <v>3.2711942794122879</v>
          </cell>
          <cell r="G161">
            <v>27585</v>
          </cell>
          <cell r="I161" t="e">
            <v>#REF!</v>
          </cell>
          <cell r="J161" t="e">
            <v>#REF!</v>
          </cell>
          <cell r="L161">
            <v>12.94</v>
          </cell>
        </row>
        <row r="162">
          <cell r="A162" t="str">
            <v>COTELCO-PPALMA</v>
          </cell>
          <cell r="C162">
            <v>244277</v>
          </cell>
          <cell r="D162">
            <v>38988.112000000001</v>
          </cell>
          <cell r="E162">
            <v>6.265422649857987</v>
          </cell>
          <cell r="F162">
            <v>0.64030669467158796</v>
          </cell>
          <cell r="G162">
            <v>1570</v>
          </cell>
          <cell r="L162">
            <v>23.356931655217441</v>
          </cell>
        </row>
        <row r="163">
          <cell r="A163" t="str">
            <v>SOCOTECO I</v>
          </cell>
          <cell r="C163">
            <v>1048797</v>
          </cell>
          <cell r="D163">
            <v>137963.81</v>
          </cell>
          <cell r="E163">
            <v>7.6019718504439684</v>
          </cell>
          <cell r="F163">
            <v>2.7277967816592472</v>
          </cell>
          <cell r="G163">
            <v>27873.486400000053</v>
          </cell>
          <cell r="I163" t="e">
            <v>#REF!</v>
          </cell>
          <cell r="J163" t="e">
            <v>#REF!</v>
          </cell>
          <cell r="L163">
            <v>14.45</v>
          </cell>
        </row>
        <row r="164">
          <cell r="A164" t="str">
            <v>SOCOTECO II</v>
          </cell>
          <cell r="C164">
            <v>3820773</v>
          </cell>
          <cell r="D164">
            <v>533256.31900000002</v>
          </cell>
          <cell r="E164">
            <v>7.1649840121256956</v>
          </cell>
          <cell r="F164">
            <v>3.0273164060342244</v>
          </cell>
          <cell r="G164">
            <v>111253</v>
          </cell>
          <cell r="I164" t="e">
            <v>#REF!</v>
          </cell>
          <cell r="J164" t="e">
            <v>#REF!</v>
          </cell>
          <cell r="L164">
            <v>12.665044090089694</v>
          </cell>
        </row>
        <row r="165">
          <cell r="A165" t="str">
            <v>SUKELCO</v>
          </cell>
          <cell r="C165">
            <v>685650</v>
          </cell>
          <cell r="D165">
            <v>95813.483999999997</v>
          </cell>
          <cell r="E165">
            <v>7.1560908900880804</v>
          </cell>
          <cell r="F165">
            <v>2.4013094007919857</v>
          </cell>
          <cell r="G165">
            <v>16197</v>
          </cell>
          <cell r="I165" t="e">
            <v>#REF!</v>
          </cell>
          <cell r="J165" t="e">
            <v>#REF!</v>
          </cell>
          <cell r="L165">
            <v>14.016753356240427</v>
          </cell>
        </row>
      </sheetData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1"/>
      <sheetName val="Debt to Equity Ratio"/>
      <sheetName val="Current Ratio"/>
      <sheetName val="CAR"/>
      <sheetName val="REG2"/>
      <sheetName val="REG3"/>
      <sheetName val="REG4"/>
      <sheetName val="REG5"/>
      <sheetName val="REG6"/>
      <sheetName val="REG7"/>
      <sheetName val="REG 8"/>
      <sheetName val="REG9"/>
      <sheetName val="ARMM"/>
      <sheetName val="REG10"/>
      <sheetName val="CARAGA"/>
      <sheetName val="sched of ale"/>
      <sheetName val="REG11"/>
      <sheetName val="REG12"/>
      <sheetName val="Acid Test final"/>
      <sheetName val="SUMMARY BS"/>
      <sheetName val="SUM-LUZVIMIN"/>
      <sheetName val="sum-2006-2009"/>
      <sheetName val="SUM-REGIONAL"/>
      <sheetName val="TOP 10 ASSETS"/>
      <sheetName val="LOWEST 10 ASSETS"/>
      <sheetName val="main"/>
      <sheetName val="main (2)"/>
      <sheetName val="main (3)"/>
      <sheetName val="Total Ave. Assets"/>
      <sheetName val="Acid Test"/>
      <sheetName val="UTILITY &amp; DEP"/>
      <sheetName val="PROFITABILITY RATIO"/>
    </sheetNames>
    <sheetDataSet>
      <sheetData sheetId="0"/>
      <sheetData sheetId="1"/>
      <sheetData sheetId="2"/>
      <sheetData sheetId="3">
        <row r="19">
          <cell r="J19">
            <v>159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>
        <row r="142">
          <cell r="G142">
            <v>70997995</v>
          </cell>
        </row>
      </sheetData>
      <sheetData sheetId="29" refreshError="1">
        <row r="104">
          <cell r="B104" t="str">
            <v>REGION IX</v>
          </cell>
        </row>
        <row r="105">
          <cell r="A105">
            <v>88</v>
          </cell>
          <cell r="B105" t="str">
            <v>ZAMCELCO</v>
          </cell>
          <cell r="D105">
            <v>59521</v>
          </cell>
          <cell r="E105">
            <v>169664</v>
          </cell>
          <cell r="F105">
            <v>616222</v>
          </cell>
          <cell r="G105">
            <v>0.37191953549207918</v>
          </cell>
        </row>
        <row r="106">
          <cell r="A106">
            <v>89</v>
          </cell>
          <cell r="B106" t="str">
            <v>ZANECO</v>
          </cell>
          <cell r="D106">
            <v>30221</v>
          </cell>
          <cell r="E106">
            <v>68399</v>
          </cell>
          <cell r="F106">
            <v>90702</v>
          </cell>
          <cell r="G106">
            <v>1.0872968622522106</v>
          </cell>
        </row>
        <row r="107">
          <cell r="A107">
            <v>90</v>
          </cell>
          <cell r="B107" t="str">
            <v>ZAMSURECO I</v>
          </cell>
          <cell r="D107">
            <v>60892</v>
          </cell>
          <cell r="E107">
            <v>75785</v>
          </cell>
          <cell r="F107">
            <v>69703</v>
          </cell>
          <cell r="G107">
            <v>1.9608481700931093</v>
          </cell>
        </row>
        <row r="108">
          <cell r="A108">
            <v>91</v>
          </cell>
          <cell r="B108" t="str">
            <v>ZAMSURECO II</v>
          </cell>
          <cell r="D108">
            <v>27974</v>
          </cell>
          <cell r="E108">
            <v>113703</v>
          </cell>
          <cell r="F108">
            <v>57724</v>
          </cell>
          <cell r="G108">
            <v>2.4543863904095349</v>
          </cell>
        </row>
        <row r="109">
          <cell r="B109" t="str">
            <v>ARMM</v>
          </cell>
        </row>
        <row r="110">
          <cell r="A110">
            <v>92</v>
          </cell>
          <cell r="B110" t="str">
            <v>BASELCO</v>
          </cell>
          <cell r="D110">
            <v>4072</v>
          </cell>
          <cell r="E110">
            <v>87572</v>
          </cell>
          <cell r="F110">
            <v>222359</v>
          </cell>
          <cell r="G110">
            <v>0.4121443251678592</v>
          </cell>
        </row>
        <row r="111">
          <cell r="A111">
            <v>93</v>
          </cell>
          <cell r="B111" t="str">
            <v>CASELCO</v>
          </cell>
          <cell r="D111">
            <v>-185</v>
          </cell>
          <cell r="E111">
            <v>1153</v>
          </cell>
          <cell r="F111">
            <v>2756</v>
          </cell>
          <cell r="G111">
            <v>0.35123367198838895</v>
          </cell>
        </row>
        <row r="112">
          <cell r="A112">
            <v>94</v>
          </cell>
          <cell r="B112" t="str">
            <v>MAGELCO</v>
          </cell>
          <cell r="D112">
            <v>8438</v>
          </cell>
          <cell r="E112">
            <v>89682</v>
          </cell>
          <cell r="F112">
            <v>81095</v>
          </cell>
          <cell r="G112">
            <v>1.2099389604784512</v>
          </cell>
        </row>
        <row r="113">
          <cell r="A113">
            <v>95</v>
          </cell>
          <cell r="B113" t="str">
            <v>SIASELCO</v>
          </cell>
          <cell r="D113">
            <v>1619</v>
          </cell>
          <cell r="E113">
            <v>4264</v>
          </cell>
          <cell r="F113">
            <v>7473</v>
          </cell>
          <cell r="G113">
            <v>0.78723404255319152</v>
          </cell>
        </row>
        <row r="114">
          <cell r="A114">
            <v>96</v>
          </cell>
          <cell r="B114" t="str">
            <v>SULECO</v>
          </cell>
          <cell r="D114">
            <v>5638</v>
          </cell>
          <cell r="E114">
            <v>119052</v>
          </cell>
          <cell r="F114">
            <v>221590</v>
          </cell>
          <cell r="G114">
            <v>0.56270589828060835</v>
          </cell>
        </row>
        <row r="115">
          <cell r="A115">
            <v>97</v>
          </cell>
          <cell r="B115" t="str">
            <v>TAWELCO</v>
          </cell>
          <cell r="D115">
            <v>5913</v>
          </cell>
          <cell r="E115">
            <v>88508</v>
          </cell>
          <cell r="F115">
            <v>244511</v>
          </cell>
          <cell r="G115">
            <v>0.38616258573233925</v>
          </cell>
        </row>
        <row r="116">
          <cell r="B116" t="str">
            <v>REGION X</v>
          </cell>
        </row>
        <row r="117">
          <cell r="A117">
            <v>98</v>
          </cell>
          <cell r="B117" t="str">
            <v>FIBECO</v>
          </cell>
          <cell r="D117">
            <v>9967</v>
          </cell>
          <cell r="E117">
            <v>82435</v>
          </cell>
          <cell r="F117">
            <v>84750</v>
          </cell>
          <cell r="G117">
            <v>1.0902890855457228</v>
          </cell>
        </row>
        <row r="118">
          <cell r="A118">
            <v>99</v>
          </cell>
          <cell r="B118" t="str">
            <v>BUSECO</v>
          </cell>
          <cell r="D118">
            <v>12130</v>
          </cell>
          <cell r="E118">
            <v>94097</v>
          </cell>
          <cell r="F118">
            <v>64651</v>
          </cell>
          <cell r="G118">
            <v>1.6430836336638257</v>
          </cell>
        </row>
        <row r="119">
          <cell r="A119">
            <v>100</v>
          </cell>
          <cell r="B119" t="str">
            <v>CAMELCO</v>
          </cell>
          <cell r="D119">
            <v>3117</v>
          </cell>
          <cell r="E119">
            <v>12077</v>
          </cell>
          <cell r="F119">
            <v>28164</v>
          </cell>
          <cell r="G119">
            <v>0.53948302797898029</v>
          </cell>
        </row>
        <row r="120">
          <cell r="A120">
            <v>101</v>
          </cell>
          <cell r="B120" t="str">
            <v>LANECO</v>
          </cell>
          <cell r="D120">
            <v>4899</v>
          </cell>
          <cell r="E120">
            <v>39336</v>
          </cell>
          <cell r="F120">
            <v>49234</v>
          </cell>
          <cell r="G120">
            <v>0.89846447576877764</v>
          </cell>
        </row>
        <row r="121">
          <cell r="A121">
            <v>102</v>
          </cell>
          <cell r="B121" t="str">
            <v>MOELCI I</v>
          </cell>
          <cell r="D121">
            <v>897</v>
          </cell>
          <cell r="E121">
            <v>27294</v>
          </cell>
          <cell r="F121">
            <v>108970</v>
          </cell>
          <cell r="G121">
            <v>0.25870423052216207</v>
          </cell>
        </row>
        <row r="122">
          <cell r="A122">
            <v>103</v>
          </cell>
          <cell r="B122" t="str">
            <v>MOELCI II</v>
          </cell>
          <cell r="D122">
            <v>22820</v>
          </cell>
          <cell r="E122">
            <v>101944</v>
          </cell>
          <cell r="F122">
            <v>105173</v>
          </cell>
          <cell r="G122">
            <v>1.1862740437184449</v>
          </cell>
        </row>
        <row r="123">
          <cell r="A123">
            <v>104</v>
          </cell>
          <cell r="B123" t="str">
            <v>MORESCO I</v>
          </cell>
          <cell r="D123">
            <v>10703</v>
          </cell>
          <cell r="E123">
            <v>68291</v>
          </cell>
          <cell r="F123">
            <v>47571</v>
          </cell>
          <cell r="G123">
            <v>1.6605494944398898</v>
          </cell>
        </row>
        <row r="124">
          <cell r="A124">
            <v>105</v>
          </cell>
          <cell r="B124" t="str">
            <v>MORESCO II</v>
          </cell>
          <cell r="D124">
            <v>18191</v>
          </cell>
          <cell r="E124">
            <v>58934</v>
          </cell>
          <cell r="F124">
            <v>56188</v>
          </cell>
          <cell r="G124">
            <v>1.3726240478393963</v>
          </cell>
        </row>
        <row r="125">
          <cell r="B125" t="str">
            <v>REGION XI</v>
          </cell>
        </row>
        <row r="126">
          <cell r="A126">
            <v>106</v>
          </cell>
          <cell r="B126" t="str">
            <v>DANECO</v>
          </cell>
          <cell r="D126">
            <v>19764</v>
          </cell>
          <cell r="E126">
            <v>164355</v>
          </cell>
          <cell r="F126">
            <v>339494</v>
          </cell>
          <cell r="G126">
            <v>0.54233359057892039</v>
          </cell>
        </row>
        <row r="127">
          <cell r="A127">
            <v>107</v>
          </cell>
          <cell r="B127" t="str">
            <v>DASURECO</v>
          </cell>
          <cell r="D127">
            <v>84504</v>
          </cell>
          <cell r="E127">
            <v>94517</v>
          </cell>
          <cell r="F127">
            <v>104198</v>
          </cell>
          <cell r="G127">
            <v>1.7180848000921323</v>
          </cell>
        </row>
        <row r="128">
          <cell r="A128">
            <v>108</v>
          </cell>
          <cell r="B128" t="str">
            <v>DORECO</v>
          </cell>
          <cell r="D128">
            <v>5477</v>
          </cell>
          <cell r="E128">
            <v>24441</v>
          </cell>
          <cell r="F128">
            <v>52790</v>
          </cell>
          <cell r="G128">
            <v>0.56673612426595943</v>
          </cell>
        </row>
        <row r="129">
          <cell r="B129" t="str">
            <v>REGION XII</v>
          </cell>
        </row>
        <row r="130">
          <cell r="A130">
            <v>109</v>
          </cell>
          <cell r="B130" t="str">
            <v>COTELCO</v>
          </cell>
          <cell r="D130">
            <v>37830</v>
          </cell>
          <cell r="E130">
            <v>98081</v>
          </cell>
          <cell r="F130">
            <v>83276</v>
          </cell>
          <cell r="G130">
            <v>1.6320548537393726</v>
          </cell>
        </row>
        <row r="131">
          <cell r="A131">
            <v>110</v>
          </cell>
          <cell r="B131" t="str">
            <v>SOCOTECO I</v>
          </cell>
          <cell r="D131">
            <v>54263</v>
          </cell>
          <cell r="E131">
            <v>78046</v>
          </cell>
          <cell r="F131">
            <v>99020</v>
          </cell>
          <cell r="G131">
            <v>1.3361846091698646</v>
          </cell>
        </row>
        <row r="132">
          <cell r="A132">
            <v>111</v>
          </cell>
          <cell r="B132" t="str">
            <v>SOCOTECO II</v>
          </cell>
          <cell r="D132">
            <v>6525</v>
          </cell>
          <cell r="E132">
            <v>340882</v>
          </cell>
          <cell r="F132">
            <v>405344</v>
          </cell>
          <cell r="G132">
            <v>0.85706708376095364</v>
          </cell>
        </row>
        <row r="133">
          <cell r="A133">
            <v>112</v>
          </cell>
          <cell r="B133" t="str">
            <v>SUKELCO</v>
          </cell>
          <cell r="D133">
            <v>19920</v>
          </cell>
          <cell r="E133">
            <v>82860</v>
          </cell>
          <cell r="F133">
            <v>70127</v>
          </cell>
          <cell r="G133">
            <v>1.4656266487943304</v>
          </cell>
        </row>
        <row r="134">
          <cell r="B134" t="str">
            <v>CARAGA</v>
          </cell>
        </row>
        <row r="135">
          <cell r="A135">
            <v>113</v>
          </cell>
          <cell r="B135" t="str">
            <v>ANECO</v>
          </cell>
          <cell r="D135">
            <v>56791</v>
          </cell>
          <cell r="E135">
            <v>186533</v>
          </cell>
          <cell r="F135">
            <v>102575</v>
          </cell>
          <cell r="G135">
            <v>2.3721569583231781</v>
          </cell>
        </row>
        <row r="136">
          <cell r="A136">
            <v>114</v>
          </cell>
          <cell r="B136" t="str">
            <v>ASELCO</v>
          </cell>
          <cell r="D136">
            <v>33390</v>
          </cell>
          <cell r="E136">
            <v>40987</v>
          </cell>
          <cell r="F136">
            <v>54665</v>
          </cell>
          <cell r="G136">
            <v>1.3605963596451112</v>
          </cell>
        </row>
        <row r="137">
          <cell r="A137">
            <v>115</v>
          </cell>
          <cell r="B137" t="str">
            <v>DIELCO</v>
          </cell>
          <cell r="D137">
            <v>3358</v>
          </cell>
          <cell r="E137">
            <v>5207</v>
          </cell>
          <cell r="F137">
            <v>2510</v>
          </cell>
          <cell r="G137">
            <v>3.4123505976095618</v>
          </cell>
        </row>
        <row r="138">
          <cell r="A138">
            <v>116</v>
          </cell>
          <cell r="B138" t="str">
            <v>SIARELCO</v>
          </cell>
          <cell r="D138">
            <v>5345</v>
          </cell>
          <cell r="E138">
            <v>5848</v>
          </cell>
          <cell r="F138">
            <v>9555</v>
          </cell>
          <cell r="G138">
            <v>1.1714285714285715</v>
          </cell>
        </row>
        <row r="139">
          <cell r="A139">
            <v>117</v>
          </cell>
          <cell r="B139" t="str">
            <v>SURNECO</v>
          </cell>
          <cell r="D139">
            <v>-13171</v>
          </cell>
          <cell r="E139">
            <v>39244</v>
          </cell>
          <cell r="F139">
            <v>45956</v>
          </cell>
          <cell r="G139">
            <v>0.56734702759160938</v>
          </cell>
        </row>
        <row r="140">
          <cell r="A140">
            <v>118</v>
          </cell>
          <cell r="B140" t="str">
            <v>SURSECO I</v>
          </cell>
          <cell r="D140">
            <v>2916</v>
          </cell>
          <cell r="E140">
            <v>30900</v>
          </cell>
          <cell r="F140">
            <v>19205</v>
          </cell>
          <cell r="G140">
            <v>1.7607914605571466</v>
          </cell>
        </row>
        <row r="141">
          <cell r="A141">
            <v>119</v>
          </cell>
          <cell r="B141" t="str">
            <v>SURSECO II</v>
          </cell>
          <cell r="D141">
            <v>1713</v>
          </cell>
          <cell r="E141">
            <v>32561</v>
          </cell>
          <cell r="F141">
            <v>65566</v>
          </cell>
          <cell r="G141">
            <v>0.52274044474270198</v>
          </cell>
        </row>
        <row r="142">
          <cell r="A142">
            <v>120</v>
          </cell>
          <cell r="B142" t="str">
            <v>LASURECO</v>
          </cell>
        </row>
      </sheetData>
      <sheetData sheetId="30"/>
      <sheetData sheetId="3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NG CAPITAL"/>
      <sheetName val="Debt Service Ratio revised"/>
      <sheetName val="REG1"/>
      <sheetName val="CAR"/>
      <sheetName val="REG2"/>
      <sheetName val="REG3"/>
      <sheetName val="REG 4 (CALABARZON)"/>
      <sheetName val="REG 4 (MIMAROPA)"/>
      <sheetName val="REG5"/>
      <sheetName val="TOTAL LUZON"/>
      <sheetName val="REG6"/>
      <sheetName val="REG7"/>
      <sheetName val="REG8"/>
      <sheetName val="REG9"/>
      <sheetName val="TOTAL VISAYAS"/>
      <sheetName val="ARMM"/>
      <sheetName val="REG10"/>
      <sheetName val="CARAGA"/>
      <sheetName val="REG11"/>
      <sheetName val="REG12"/>
      <sheetName val="TOTAL MINDANAO"/>
      <sheetName val="SUMMARY"/>
      <sheetName val="executive summ OK"/>
      <sheetName val="RESULTS OF OPERATIONS front)"/>
      <sheetName val="RESULTS OF OPERATIONS PER REG"/>
      <sheetName val="ECs PROFITABILITY ok"/>
      <sheetName val="TOP GROSSER"/>
      <sheetName val="TOP GAINERS"/>
      <sheetName val="TOP LOSERS"/>
      <sheetName val="TOP NO. OF CONSUMERS"/>
      <sheetName val="main"/>
      <sheetName val="main (2)"/>
      <sheetName val="main (3)"/>
      <sheetName val="LUZVIMINDA"/>
      <sheetName val="Parameters"/>
      <sheetName val="Sheet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>
        <row r="2">
          <cell r="A2" t="str">
            <v>CENPELCO</v>
          </cell>
          <cell r="C2">
            <v>542637</v>
          </cell>
          <cell r="D2">
            <v>57487.428999999996</v>
          </cell>
          <cell r="E2">
            <v>9.4392288790650216</v>
          </cell>
          <cell r="F2">
            <v>7008</v>
          </cell>
          <cell r="H2" t="e">
            <v>#REF!</v>
          </cell>
          <cell r="I2" t="e">
            <v>#REF!</v>
          </cell>
          <cell r="K2">
            <v>14.779780465048761</v>
          </cell>
        </row>
        <row r="3">
          <cell r="A3" t="str">
            <v>INEC</v>
          </cell>
          <cell r="C3">
            <v>420923</v>
          </cell>
          <cell r="D3">
            <v>47930.463000000003</v>
          </cell>
          <cell r="E3">
            <v>8.7819514699868417</v>
          </cell>
          <cell r="G3">
            <v>-21904</v>
          </cell>
          <cell r="H3" t="e">
            <v>#REF!</v>
          </cell>
          <cell r="J3" t="e">
            <v>#REF!</v>
          </cell>
          <cell r="K3">
            <v>10.856300176676033</v>
          </cell>
        </row>
        <row r="4">
          <cell r="A4" t="str">
            <v>ISECO</v>
          </cell>
          <cell r="C4">
            <v>418732</v>
          </cell>
          <cell r="D4">
            <v>44617.817999999999</v>
          </cell>
          <cell r="E4">
            <v>9.3848605505540412</v>
          </cell>
          <cell r="F4">
            <v>62351.41320000001</v>
          </cell>
          <cell r="H4" t="e">
            <v>#REF!</v>
          </cell>
          <cell r="I4" t="e">
            <v>#REF!</v>
          </cell>
          <cell r="K4">
            <v>9.886379789196523</v>
          </cell>
        </row>
        <row r="5">
          <cell r="A5" t="str">
            <v>LUELCO</v>
          </cell>
          <cell r="C5">
            <v>281643</v>
          </cell>
          <cell r="D5">
            <v>32584.812999999998</v>
          </cell>
          <cell r="E5">
            <v>8.6433824248124438</v>
          </cell>
          <cell r="F5">
            <v>18306.929000000004</v>
          </cell>
          <cell r="H5" t="e">
            <v>#REF!</v>
          </cell>
          <cell r="J5" t="e">
            <v>#REF!</v>
          </cell>
          <cell r="K5">
            <v>10.652332787232648</v>
          </cell>
        </row>
        <row r="6">
          <cell r="A6" t="str">
            <v>PANELCO I</v>
          </cell>
          <cell r="C6">
            <v>174884</v>
          </cell>
          <cell r="D6">
            <v>18642.652999999998</v>
          </cell>
          <cell r="E6">
            <v>9.3808536799993014</v>
          </cell>
          <cell r="F6">
            <v>4556.2067999999854</v>
          </cell>
          <cell r="H6" t="e">
            <v>#REF!</v>
          </cell>
          <cell r="I6" t="e">
            <v>#REF!</v>
          </cell>
          <cell r="K6">
            <v>12.860997117080815</v>
          </cell>
        </row>
        <row r="7">
          <cell r="A7" t="str">
            <v>PANELCO III</v>
          </cell>
          <cell r="C7">
            <v>569742</v>
          </cell>
          <cell r="D7">
            <v>57043.538</v>
          </cell>
          <cell r="E7">
            <v>9.9878447230955416</v>
          </cell>
          <cell r="F7">
            <v>134309.07079999999</v>
          </cell>
          <cell r="H7" t="e">
            <v>#REF!</v>
          </cell>
          <cell r="J7" t="e">
            <v>#REF!</v>
          </cell>
          <cell r="K7">
            <v>15.562748049260037</v>
          </cell>
        </row>
        <row r="9">
          <cell r="C9">
            <v>2408561</v>
          </cell>
          <cell r="D9">
            <v>258306.71399999998</v>
          </cell>
          <cell r="F9">
            <v>226531.61979999999</v>
          </cell>
          <cell r="G9">
            <v>-21904</v>
          </cell>
          <cell r="H9" t="e">
            <v>#REF!</v>
          </cell>
          <cell r="I9" t="e">
            <v>#REF!</v>
          </cell>
          <cell r="J9" t="e">
            <v>#REF!</v>
          </cell>
        </row>
        <row r="11">
          <cell r="A11" t="str">
            <v>ABRECO</v>
          </cell>
          <cell r="C11">
            <v>0</v>
          </cell>
          <cell r="D11">
            <v>0</v>
          </cell>
          <cell r="E11">
            <v>0</v>
          </cell>
          <cell r="G11">
            <v>0</v>
          </cell>
          <cell r="H11" t="e">
            <v>#REF!</v>
          </cell>
          <cell r="J11" t="e">
            <v>#REF!</v>
          </cell>
          <cell r="K11">
            <v>0</v>
          </cell>
        </row>
        <row r="12">
          <cell r="A12" t="str">
            <v>BENECO</v>
          </cell>
          <cell r="C12">
            <v>669806</v>
          </cell>
          <cell r="D12">
            <v>87991.313999999998</v>
          </cell>
          <cell r="E12">
            <v>7.6121831752620492</v>
          </cell>
          <cell r="F12">
            <v>14307.013400000054</v>
          </cell>
          <cell r="H12" t="e">
            <v>#REF!</v>
          </cell>
          <cell r="J12" t="e">
            <v>#REF!</v>
          </cell>
          <cell r="K12">
            <v>8.9841426877013415</v>
          </cell>
        </row>
        <row r="13">
          <cell r="A13" t="str">
            <v>IFELCO</v>
          </cell>
          <cell r="C13">
            <v>42183</v>
          </cell>
          <cell r="D13">
            <v>3557.2620000000002</v>
          </cell>
          <cell r="E13">
            <v>11.858277517933736</v>
          </cell>
          <cell r="F13">
            <v>3114.5132000000012</v>
          </cell>
          <cell r="H13" t="e">
            <v>#REF!</v>
          </cell>
          <cell r="I13" t="e">
            <v>#REF!</v>
          </cell>
          <cell r="K13">
            <v>11.729868592306069</v>
          </cell>
        </row>
        <row r="14">
          <cell r="A14" t="str">
            <v>KAELCO</v>
          </cell>
          <cell r="C14">
            <v>58969</v>
          </cell>
          <cell r="D14">
            <v>5005.0060000000003</v>
          </cell>
          <cell r="E14">
            <v>11.782003857737632</v>
          </cell>
          <cell r="F14">
            <v>7452.5475000000006</v>
          </cell>
          <cell r="H14" t="e">
            <v>#REF!</v>
          </cell>
          <cell r="J14" t="e">
            <v>#REF!</v>
          </cell>
          <cell r="K14">
            <v>13.329367045635731</v>
          </cell>
        </row>
        <row r="15">
          <cell r="A15" t="str">
            <v>MOPRECO</v>
          </cell>
          <cell r="C15">
            <v>38399</v>
          </cell>
          <cell r="D15">
            <v>4179.3069999999998</v>
          </cell>
          <cell r="E15">
            <v>9.187886891295614</v>
          </cell>
          <cell r="G15">
            <v>-373.67960000000312</v>
          </cell>
          <cell r="H15" t="e">
            <v>#REF!</v>
          </cell>
          <cell r="I15" t="e">
            <v>#REF!</v>
          </cell>
          <cell r="K15">
            <v>11.41795810915203</v>
          </cell>
        </row>
        <row r="17">
          <cell r="C17">
            <v>809357</v>
          </cell>
          <cell r="D17">
            <v>100732.889</v>
          </cell>
          <cell r="F17">
            <v>24874.074100000056</v>
          </cell>
          <cell r="G17">
            <v>-373.67960000000312</v>
          </cell>
          <cell r="H17" t="e">
            <v>#REF!</v>
          </cell>
          <cell r="I17" t="e">
            <v>#REF!</v>
          </cell>
          <cell r="J17" t="e">
            <v>#REF!</v>
          </cell>
        </row>
        <row r="19">
          <cell r="A19" t="str">
            <v>BATANELCO</v>
          </cell>
          <cell r="C19">
            <v>13762</v>
          </cell>
          <cell r="D19">
            <v>1193.7460000000001</v>
          </cell>
          <cell r="E19">
            <v>11.528415592596749</v>
          </cell>
          <cell r="F19">
            <v>881</v>
          </cell>
          <cell r="H19" t="e">
            <v>#REF!</v>
          </cell>
          <cell r="I19" t="e">
            <v>#REF!</v>
          </cell>
          <cell r="K19">
            <v>4.375963315814011</v>
          </cell>
        </row>
        <row r="20">
          <cell r="A20" t="str">
            <v>CAGELCO I</v>
          </cell>
          <cell r="C20">
            <v>346494</v>
          </cell>
          <cell r="D20">
            <v>35587.250999999997</v>
          </cell>
          <cell r="E20">
            <v>9.7364643310043828</v>
          </cell>
          <cell r="F20">
            <v>13084</v>
          </cell>
          <cell r="H20" t="e">
            <v>#REF!</v>
          </cell>
          <cell r="J20" t="e">
            <v>#REF!</v>
          </cell>
          <cell r="K20">
            <v>12.250448997519891</v>
          </cell>
        </row>
        <row r="21">
          <cell r="A21" t="str">
            <v>CAGELCO II</v>
          </cell>
          <cell r="C21">
            <v>197570</v>
          </cell>
          <cell r="D21">
            <v>20317.325000000001</v>
          </cell>
          <cell r="E21">
            <v>9.7242132022793353</v>
          </cell>
          <cell r="G21">
            <v>-4237.0941999999923</v>
          </cell>
          <cell r="H21" t="e">
            <v>#REF!</v>
          </cell>
          <cell r="I21" t="e">
            <v>#REF!</v>
          </cell>
          <cell r="K21">
            <v>10.327272278774876</v>
          </cell>
        </row>
        <row r="22">
          <cell r="A22" t="str">
            <v>ISELCO I</v>
          </cell>
          <cell r="C22">
            <v>557034</v>
          </cell>
          <cell r="D22">
            <v>56463.512999999999</v>
          </cell>
          <cell r="E22">
            <v>9.865379789599702</v>
          </cell>
          <cell r="F22">
            <v>11215.353600000031</v>
          </cell>
          <cell r="H22" t="e">
            <v>#REF!</v>
          </cell>
          <cell r="J22" t="e">
            <v>#REF!</v>
          </cell>
          <cell r="K22">
            <v>13.71984417029824</v>
          </cell>
        </row>
        <row r="23">
          <cell r="A23" t="str">
            <v>ISELCO II</v>
          </cell>
          <cell r="C23">
            <v>264893</v>
          </cell>
          <cell r="D23">
            <v>19602.57</v>
          </cell>
          <cell r="E23">
            <v>13.513177098717158</v>
          </cell>
          <cell r="G23">
            <v>-4085</v>
          </cell>
          <cell r="H23" t="e">
            <v>#REF!</v>
          </cell>
          <cell r="J23" t="e">
            <v>#REF!</v>
          </cell>
          <cell r="K23">
            <v>15.631704463739499</v>
          </cell>
        </row>
        <row r="24">
          <cell r="A24" t="str">
            <v>NUVELCO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 t="e">
            <v>#REF!</v>
          </cell>
          <cell r="I24" t="e">
            <v>#REF!</v>
          </cell>
          <cell r="K24">
            <v>0</v>
          </cell>
        </row>
        <row r="25">
          <cell r="A25" t="str">
            <v>QUIRELCO</v>
          </cell>
          <cell r="C25">
            <v>56148</v>
          </cell>
          <cell r="D25">
            <v>5487.8649999999998</v>
          </cell>
          <cell r="E25">
            <v>10.231301243744152</v>
          </cell>
          <cell r="F25">
            <v>1153</v>
          </cell>
          <cell r="H25" t="e">
            <v>#REF!</v>
          </cell>
          <cell r="I25" t="e">
            <v>#REF!</v>
          </cell>
          <cell r="K25">
            <v>15.704533769143197</v>
          </cell>
        </row>
        <row r="27">
          <cell r="C27">
            <v>1435901</v>
          </cell>
          <cell r="D27">
            <v>138652.26999999999</v>
          </cell>
          <cell r="F27">
            <v>26333.353600000031</v>
          </cell>
          <cell r="G27">
            <v>-8322.0941999999923</v>
          </cell>
          <cell r="H27" t="e">
            <v>#REF!</v>
          </cell>
          <cell r="I27" t="e">
            <v>#REF!</v>
          </cell>
          <cell r="J27" t="e">
            <v>#REF!</v>
          </cell>
        </row>
        <row r="29">
          <cell r="A29" t="str">
            <v>AURELCO</v>
          </cell>
          <cell r="C29">
            <v>72319</v>
          </cell>
          <cell r="D29">
            <v>6364.0249999999996</v>
          </cell>
          <cell r="E29">
            <v>11.363720287082469</v>
          </cell>
          <cell r="F29">
            <v>5594</v>
          </cell>
          <cell r="H29" t="e">
            <v>#REF!</v>
          </cell>
          <cell r="I29" t="e">
            <v>#REF!</v>
          </cell>
          <cell r="K29">
            <v>8.791810982184483</v>
          </cell>
        </row>
        <row r="30">
          <cell r="A30" t="str">
            <v>NEECO I</v>
          </cell>
          <cell r="C30">
            <v>240606</v>
          </cell>
          <cell r="D30">
            <v>27776.65</v>
          </cell>
          <cell r="E30">
            <v>8.6621676840079704</v>
          </cell>
          <cell r="F30">
            <v>31460.650800000003</v>
          </cell>
          <cell r="H30" t="e">
            <v>#REF!</v>
          </cell>
          <cell r="I30" t="e">
            <v>#REF!</v>
          </cell>
          <cell r="K30">
            <v>9.144774098625355</v>
          </cell>
        </row>
        <row r="31">
          <cell r="A31" t="str">
            <v>NEECO II - Area I</v>
          </cell>
          <cell r="C31">
            <v>290241</v>
          </cell>
          <cell r="D31">
            <v>29430.37</v>
          </cell>
          <cell r="E31">
            <v>9.8619555241745172</v>
          </cell>
          <cell r="F31">
            <v>3386</v>
          </cell>
          <cell r="H31" t="e">
            <v>#REF!</v>
          </cell>
          <cell r="J31" t="e">
            <v>#REF!</v>
          </cell>
          <cell r="K31">
            <v>10.515675750849701</v>
          </cell>
        </row>
        <row r="32">
          <cell r="A32" t="str">
            <v>NEECO II - Area II</v>
          </cell>
          <cell r="C32">
            <v>282797</v>
          </cell>
          <cell r="D32">
            <v>31351.312999999998</v>
          </cell>
          <cell r="E32">
            <v>9.0202601721975739</v>
          </cell>
          <cell r="G32">
            <v>-1497</v>
          </cell>
          <cell r="H32" t="e">
            <v>#REF!</v>
          </cell>
          <cell r="I32" t="e">
            <v>#REF!</v>
          </cell>
          <cell r="K32">
            <v>10.02319788396658</v>
          </cell>
        </row>
        <row r="33">
          <cell r="A33" t="str">
            <v>PELCO I</v>
          </cell>
          <cell r="C33">
            <v>336487</v>
          </cell>
          <cell r="D33">
            <v>38434.523999999998</v>
          </cell>
          <cell r="E33">
            <v>8.7548111692498143</v>
          </cell>
          <cell r="F33">
            <v>44883</v>
          </cell>
          <cell r="H33" t="e">
            <v>#REF!</v>
          </cell>
          <cell r="I33" t="e">
            <v>#REF!</v>
          </cell>
          <cell r="K33">
            <v>7.2959071060044085</v>
          </cell>
        </row>
        <row r="34">
          <cell r="A34" t="str">
            <v>PELCO II</v>
          </cell>
          <cell r="C34">
            <v>714397</v>
          </cell>
          <cell r="D34">
            <v>74624.486999999994</v>
          </cell>
          <cell r="E34">
            <v>9.573224938886348</v>
          </cell>
          <cell r="F34">
            <v>6332.5023999999976</v>
          </cell>
          <cell r="H34" t="e">
            <v>#REF!</v>
          </cell>
          <cell r="J34" t="e">
            <v>#REF!</v>
          </cell>
          <cell r="K34">
            <v>12.354476901394596</v>
          </cell>
        </row>
        <row r="35">
          <cell r="A35" t="str">
            <v>PELCO III</v>
          </cell>
          <cell r="C35">
            <v>278798</v>
          </cell>
          <cell r="D35">
            <v>29746.262999999999</v>
          </cell>
          <cell r="E35">
            <v>9.3725386614110153</v>
          </cell>
          <cell r="G35">
            <v>-14923</v>
          </cell>
          <cell r="H35" t="e">
            <v>#REF!</v>
          </cell>
          <cell r="J35" t="e">
            <v>#REF!</v>
          </cell>
          <cell r="K35">
            <v>15.250314307667026</v>
          </cell>
        </row>
        <row r="36">
          <cell r="A36" t="str">
            <v>PENELCO</v>
          </cell>
          <cell r="C36">
            <v>719378</v>
          </cell>
          <cell r="D36">
            <v>80854.619000000006</v>
          </cell>
          <cell r="E36">
            <v>8.8971787746597375</v>
          </cell>
          <cell r="F36">
            <v>78268</v>
          </cell>
          <cell r="H36" t="e">
            <v>#REF!</v>
          </cell>
          <cell r="I36" t="e">
            <v>#REF!</v>
          </cell>
          <cell r="K36">
            <v>7.2778980563775741</v>
          </cell>
        </row>
        <row r="37">
          <cell r="A37" t="str">
            <v>PRESCO</v>
          </cell>
          <cell r="C37">
            <v>67259</v>
          </cell>
          <cell r="D37">
            <v>7180.1570000000002</v>
          </cell>
          <cell r="E37">
            <v>9.367343917410162</v>
          </cell>
          <cell r="F37">
            <v>3595</v>
          </cell>
          <cell r="H37" t="e">
            <v>#REF!</v>
          </cell>
          <cell r="I37" t="e">
            <v>#REF!</v>
          </cell>
          <cell r="K37">
            <v>9.8537264311255406</v>
          </cell>
        </row>
        <row r="38">
          <cell r="A38" t="str">
            <v>SAJELCO</v>
          </cell>
          <cell r="C38">
            <v>143030</v>
          </cell>
          <cell r="D38">
            <v>15623.296</v>
          </cell>
          <cell r="E38">
            <v>9.1549183987808966</v>
          </cell>
          <cell r="F38">
            <v>5402.2502000000095</v>
          </cell>
          <cell r="H38" t="e">
            <v>#REF!</v>
          </cell>
          <cell r="I38" t="e">
            <v>#REF!</v>
          </cell>
          <cell r="K38">
            <v>9.0127184682744712</v>
          </cell>
        </row>
        <row r="39">
          <cell r="A39" t="str">
            <v>TARELCO I</v>
          </cell>
          <cell r="C39">
            <v>313193</v>
          </cell>
          <cell r="D39">
            <v>40332.695</v>
          </cell>
          <cell r="E39">
            <v>7.7652385986108792</v>
          </cell>
          <cell r="F39">
            <v>49595</v>
          </cell>
          <cell r="H39" t="e">
            <v>#REF!</v>
          </cell>
          <cell r="J39" t="e">
            <v>#REF!</v>
          </cell>
          <cell r="K39">
            <v>8.407899566718612</v>
          </cell>
        </row>
        <row r="40">
          <cell r="A40" t="str">
            <v>TARELCO II</v>
          </cell>
          <cell r="C40">
            <v>354466</v>
          </cell>
          <cell r="D40">
            <v>42427.468999999997</v>
          </cell>
          <cell r="E40">
            <v>8.3546345882663893</v>
          </cell>
          <cell r="F40">
            <v>53250.508199999982</v>
          </cell>
          <cell r="H40" t="e">
            <v>#REF!</v>
          </cell>
          <cell r="I40" t="e">
            <v>#REF!</v>
          </cell>
          <cell r="K40">
            <v>7.8535275896139973</v>
          </cell>
        </row>
        <row r="41">
          <cell r="A41" t="str">
            <v>ZAMECO I</v>
          </cell>
          <cell r="C41">
            <v>171310</v>
          </cell>
          <cell r="D41">
            <v>18384.277999999998</v>
          </cell>
          <cell r="E41">
            <v>9.3182881590454638</v>
          </cell>
          <cell r="F41">
            <v>21981</v>
          </cell>
          <cell r="H41" t="e">
            <v>#REF!</v>
          </cell>
          <cell r="I41" t="e">
            <v>#REF!</v>
          </cell>
          <cell r="K41">
            <v>11.33664464137226</v>
          </cell>
        </row>
        <row r="42">
          <cell r="A42" t="str">
            <v>ZAMECO II</v>
          </cell>
          <cell r="C42">
            <v>224988</v>
          </cell>
          <cell r="D42">
            <v>24495.496999999999</v>
          </cell>
          <cell r="E42">
            <v>9.1848718154197897</v>
          </cell>
          <cell r="F42">
            <v>18049.863000000012</v>
          </cell>
          <cell r="H42" t="e">
            <v>#REF!</v>
          </cell>
          <cell r="J42" t="e">
            <v>#REF!</v>
          </cell>
          <cell r="K42">
            <v>11.72721347043861</v>
          </cell>
        </row>
        <row r="44">
          <cell r="C44">
            <v>4209269</v>
          </cell>
          <cell r="D44">
            <v>467025.64299999992</v>
          </cell>
          <cell r="F44">
            <v>321797.7746</v>
          </cell>
          <cell r="G44">
            <v>-16420</v>
          </cell>
          <cell r="H44" t="e">
            <v>#REF!</v>
          </cell>
          <cell r="I44" t="e">
            <v>#REF!</v>
          </cell>
          <cell r="J44" t="e">
            <v>#REF!</v>
          </cell>
        </row>
        <row r="46">
          <cell r="A46" t="str">
            <v>BATELEC I</v>
          </cell>
          <cell r="C46">
            <v>550687</v>
          </cell>
          <cell r="D46">
            <v>56673.845999999998</v>
          </cell>
          <cell r="E46">
            <v>9.7167748241402219</v>
          </cell>
          <cell r="F46">
            <v>142957</v>
          </cell>
          <cell r="H46" t="e">
            <v>#REF!</v>
          </cell>
          <cell r="I46" t="e">
            <v>#REF!</v>
          </cell>
          <cell r="K46">
            <v>13.22</v>
          </cell>
        </row>
        <row r="47">
          <cell r="A47" t="str">
            <v>BATELEC II</v>
          </cell>
          <cell r="C47">
            <v>1401807</v>
          </cell>
          <cell r="D47">
            <v>156203.75</v>
          </cell>
          <cell r="E47">
            <v>8.974221169466162</v>
          </cell>
          <cell r="G47">
            <v>-25572</v>
          </cell>
          <cell r="H47" t="e">
            <v>#REF!</v>
          </cell>
          <cell r="I47" t="e">
            <v>#REF!</v>
          </cell>
          <cell r="K47">
            <v>9.8293414050098029</v>
          </cell>
        </row>
        <row r="48">
          <cell r="A48" t="str">
            <v>BISELCO</v>
          </cell>
          <cell r="C48">
            <v>24069</v>
          </cell>
          <cell r="D48">
            <v>2561.8000000000002</v>
          </cell>
          <cell r="E48">
            <v>9.3953470216254189</v>
          </cell>
          <cell r="G48">
            <v>-1422</v>
          </cell>
          <cell r="H48" t="e">
            <v>#REF!</v>
          </cell>
          <cell r="I48" t="e">
            <v>#REF!</v>
          </cell>
          <cell r="K48">
            <v>13.741115246224062</v>
          </cell>
        </row>
        <row r="49">
          <cell r="A49" t="str">
            <v>FLECO</v>
          </cell>
          <cell r="C49">
            <v>168189</v>
          </cell>
          <cell r="D49">
            <v>17143.402999999998</v>
          </cell>
          <cell r="E49">
            <v>9.8107126105592926</v>
          </cell>
          <cell r="F49">
            <v>13701</v>
          </cell>
          <cell r="H49" t="e">
            <v>#REF!</v>
          </cell>
          <cell r="I49" t="e">
            <v>#REF!</v>
          </cell>
          <cell r="K49">
            <v>12.010728043682061</v>
          </cell>
        </row>
        <row r="50">
          <cell r="A50" t="str">
            <v>LUBELCO</v>
          </cell>
          <cell r="C50">
            <v>4967</v>
          </cell>
          <cell r="D50">
            <v>412.07499999999999</v>
          </cell>
          <cell r="E50">
            <v>12.053631013771765</v>
          </cell>
          <cell r="G50">
            <v>-210</v>
          </cell>
          <cell r="H50" t="e">
            <v>#REF!</v>
          </cell>
          <cell r="I50" t="e">
            <v>#REF!</v>
          </cell>
          <cell r="K50">
            <v>13.03</v>
          </cell>
        </row>
        <row r="51">
          <cell r="A51" t="str">
            <v>MARELCO</v>
          </cell>
          <cell r="C51">
            <v>83083</v>
          </cell>
          <cell r="D51">
            <v>7960.7349999999997</v>
          </cell>
          <cell r="E51">
            <v>10.436599133120247</v>
          </cell>
          <cell r="F51">
            <v>2810</v>
          </cell>
          <cell r="H51" t="e">
            <v>#REF!</v>
          </cell>
          <cell r="J51" t="e">
            <v>#REF!</v>
          </cell>
          <cell r="K51">
            <v>7.8246594613768039</v>
          </cell>
        </row>
        <row r="52">
          <cell r="A52" t="str">
            <v>OMECO</v>
          </cell>
          <cell r="C52">
            <v>178137</v>
          </cell>
          <cell r="D52">
            <v>16369.263000000001</v>
          </cell>
          <cell r="E52">
            <v>10.882408083980323</v>
          </cell>
          <cell r="F52">
            <v>3711</v>
          </cell>
          <cell r="H52" t="e">
            <v>#REF!</v>
          </cell>
          <cell r="J52" t="e">
            <v>#REF!</v>
          </cell>
          <cell r="K52">
            <v>13.9872321368259</v>
          </cell>
        </row>
        <row r="53">
          <cell r="A53" t="str">
            <v>ORMECO</v>
          </cell>
          <cell r="C53">
            <v>413406</v>
          </cell>
          <cell r="D53">
            <v>39456.593000000001</v>
          </cell>
          <cell r="E53">
            <v>10.477488515037271</v>
          </cell>
          <cell r="F53">
            <v>2526</v>
          </cell>
          <cell r="H53" t="e">
            <v>#REF!</v>
          </cell>
          <cell r="I53" t="e">
            <v>#REF!</v>
          </cell>
          <cell r="K53">
            <v>11.929243120942681</v>
          </cell>
        </row>
        <row r="54">
          <cell r="A54" t="str">
            <v>PALECO</v>
          </cell>
          <cell r="C54">
            <v>420477</v>
          </cell>
          <cell r="D54">
            <v>43392.264000000003</v>
          </cell>
          <cell r="E54">
            <v>9.6901373940755882</v>
          </cell>
          <cell r="F54">
            <v>13204</v>
          </cell>
          <cell r="H54" t="e">
            <v>#REF!</v>
          </cell>
          <cell r="I54" t="e">
            <v>#REF!</v>
          </cell>
          <cell r="K54">
            <v>9.5279901708158601</v>
          </cell>
        </row>
        <row r="55">
          <cell r="A55" t="str">
            <v>QUEZELCO I</v>
          </cell>
          <cell r="C55">
            <v>271577</v>
          </cell>
          <cell r="D55">
            <v>27656.538</v>
          </cell>
          <cell r="E55">
            <v>9.8196310760226027</v>
          </cell>
          <cell r="F55">
            <v>11670.673199999961</v>
          </cell>
          <cell r="H55" t="e">
            <v>#REF!</v>
          </cell>
          <cell r="J55" t="e">
            <v>#REF!</v>
          </cell>
          <cell r="K55">
            <v>17.827143474879676</v>
          </cell>
        </row>
        <row r="56">
          <cell r="A56" t="str">
            <v xml:space="preserve">QUEZELCO II </v>
          </cell>
          <cell r="C56">
            <v>59813</v>
          </cell>
          <cell r="D56">
            <v>4890.7659999999996</v>
          </cell>
          <cell r="E56">
            <v>12.22978159249492</v>
          </cell>
          <cell r="F56">
            <v>1045</v>
          </cell>
          <cell r="H56" t="e">
            <v>#REF!</v>
          </cell>
          <cell r="J56" t="e">
            <v>#REF!</v>
          </cell>
          <cell r="K56">
            <v>15.857093895346159</v>
          </cell>
        </row>
        <row r="57">
          <cell r="A57" t="str">
            <v>ROMELCO</v>
          </cell>
          <cell r="C57">
            <v>29378</v>
          </cell>
          <cell r="D57">
            <v>2776.52</v>
          </cell>
          <cell r="E57">
            <v>10.580871018397131</v>
          </cell>
          <cell r="F57">
            <v>1309</v>
          </cell>
          <cell r="H57" t="e">
            <v>#REF!</v>
          </cell>
          <cell r="I57" t="e">
            <v>#REF!</v>
          </cell>
          <cell r="K57">
            <v>11.64749236165941</v>
          </cell>
        </row>
        <row r="58">
          <cell r="A58" t="str">
            <v>TIELCO</v>
          </cell>
          <cell r="C58">
            <v>47993</v>
          </cell>
          <cell r="D58">
            <v>5212.5130000000008</v>
          </cell>
          <cell r="E58">
            <v>9.2072672048971373</v>
          </cell>
          <cell r="F58">
            <v>516</v>
          </cell>
          <cell r="H58" t="e">
            <v>#REF!</v>
          </cell>
          <cell r="I58" t="e">
            <v>#REF!</v>
          </cell>
          <cell r="K58">
            <v>9.1517919958364633</v>
          </cell>
        </row>
        <row r="60">
          <cell r="C60">
            <v>3653583</v>
          </cell>
          <cell r="D60">
            <v>380710.06599999999</v>
          </cell>
          <cell r="F60">
            <v>193449.67319999996</v>
          </cell>
          <cell r="G60">
            <v>-27204</v>
          </cell>
          <cell r="H60" t="e">
            <v>#REF!</v>
          </cell>
          <cell r="I60" t="e">
            <v>#REF!</v>
          </cell>
          <cell r="J60" t="e">
            <v>#REF!</v>
          </cell>
        </row>
        <row r="62">
          <cell r="A62" t="str">
            <v>ALECO</v>
          </cell>
          <cell r="C62">
            <v>0</v>
          </cell>
          <cell r="D62">
            <v>0</v>
          </cell>
          <cell r="E62">
            <v>0</v>
          </cell>
          <cell r="G62">
            <v>0</v>
          </cell>
          <cell r="H62" t="e">
            <v>#REF!</v>
          </cell>
          <cell r="J62" t="e">
            <v>#REF!</v>
          </cell>
          <cell r="K62">
            <v>0</v>
          </cell>
        </row>
        <row r="63">
          <cell r="A63" t="str">
            <v>CANORECO</v>
          </cell>
          <cell r="C63">
            <v>242638</v>
          </cell>
          <cell r="D63">
            <v>25619.966</v>
          </cell>
          <cell r="E63">
            <v>9.4706604997055805</v>
          </cell>
          <cell r="F63">
            <v>21942</v>
          </cell>
          <cell r="H63" t="e">
            <v>#REF!</v>
          </cell>
          <cell r="J63" t="e">
            <v>#REF!</v>
          </cell>
          <cell r="K63">
            <v>10.448540506761962</v>
          </cell>
        </row>
        <row r="64">
          <cell r="A64" t="str">
            <v>CASURECO I</v>
          </cell>
          <cell r="C64">
            <v>119880</v>
          </cell>
          <cell r="D64">
            <v>11166.819</v>
          </cell>
          <cell r="E64">
            <v>10.735375938304365</v>
          </cell>
          <cell r="G64">
            <v>-3398</v>
          </cell>
          <cell r="H64" t="e">
            <v>#REF!</v>
          </cell>
          <cell r="J64" t="e">
            <v>#REF!</v>
          </cell>
          <cell r="K64">
            <v>14.7259410745392</v>
          </cell>
        </row>
        <row r="65">
          <cell r="A65" t="str">
            <v>CASURECO II</v>
          </cell>
          <cell r="C65">
            <v>500650</v>
          </cell>
          <cell r="D65">
            <v>49984.273999999998</v>
          </cell>
          <cell r="E65">
            <v>10.016150279585936</v>
          </cell>
          <cell r="F65">
            <v>99707.001600000018</v>
          </cell>
          <cell r="H65" t="e">
            <v>#REF!</v>
          </cell>
          <cell r="J65" t="e">
            <v>#REF!</v>
          </cell>
          <cell r="K65">
            <v>14.868365808240705</v>
          </cell>
        </row>
        <row r="66">
          <cell r="A66" t="str">
            <v>CASURECO III</v>
          </cell>
          <cell r="C66">
            <v>177635</v>
          </cell>
          <cell r="D66">
            <v>15067.129000000001</v>
          </cell>
          <cell r="E66">
            <v>11.789571855394614</v>
          </cell>
          <cell r="F66">
            <v>6459</v>
          </cell>
          <cell r="H66" t="e">
            <v>#REF!</v>
          </cell>
          <cell r="J66" t="e">
            <v>#REF!</v>
          </cell>
          <cell r="K66">
            <v>19.020682000490872</v>
          </cell>
        </row>
        <row r="67">
          <cell r="A67" t="str">
            <v>CASURECO IV</v>
          </cell>
          <cell r="C67">
            <v>94671</v>
          </cell>
          <cell r="D67">
            <v>8004.2190000000001</v>
          </cell>
          <cell r="E67">
            <v>11.827637399726319</v>
          </cell>
          <cell r="F67">
            <v>1720</v>
          </cell>
          <cell r="H67" t="e">
            <v>#REF!</v>
          </cell>
          <cell r="I67" t="e">
            <v>#REF!</v>
          </cell>
          <cell r="K67">
            <v>13.01728522247144</v>
          </cell>
        </row>
        <row r="68">
          <cell r="A68" t="str">
            <v>FICELCO</v>
          </cell>
          <cell r="C68">
            <v>83070</v>
          </cell>
          <cell r="D68">
            <v>7619.3890000000001</v>
          </cell>
          <cell r="E68">
            <v>10.902449002144397</v>
          </cell>
          <cell r="F68">
            <v>753.30060000000231</v>
          </cell>
          <cell r="H68" t="e">
            <v>#REF!</v>
          </cell>
          <cell r="I68" t="e">
            <v>#REF!</v>
          </cell>
          <cell r="K68">
            <v>14.66235305863653</v>
          </cell>
        </row>
        <row r="69">
          <cell r="A69" t="str">
            <v>MASELCO</v>
          </cell>
          <cell r="C69">
            <v>121825</v>
          </cell>
          <cell r="D69">
            <v>14407.574000000001</v>
          </cell>
          <cell r="E69">
            <v>8.4556220221391882</v>
          </cell>
          <cell r="F69">
            <v>7521</v>
          </cell>
          <cell r="H69" t="e">
            <v>#REF!</v>
          </cell>
          <cell r="J69" t="e">
            <v>#REF!</v>
          </cell>
          <cell r="K69">
            <v>15.825452119886998</v>
          </cell>
        </row>
        <row r="70">
          <cell r="A70" t="str">
            <v>SORECO I</v>
          </cell>
          <cell r="C70">
            <v>91402</v>
          </cell>
          <cell r="D70">
            <v>7865.26</v>
          </cell>
          <cell r="E70">
            <v>11.620976293218533</v>
          </cell>
          <cell r="F70">
            <v>9909</v>
          </cell>
          <cell r="H70" t="e">
            <v>#REF!</v>
          </cell>
          <cell r="J70" t="e">
            <v>#REF!</v>
          </cell>
          <cell r="K70">
            <v>11.684032710959958</v>
          </cell>
        </row>
        <row r="71">
          <cell r="A71" t="str">
            <v>SORECO II</v>
          </cell>
          <cell r="C71">
            <v>156686</v>
          </cell>
          <cell r="D71">
            <v>15599.692999999999</v>
          </cell>
          <cell r="E71">
            <v>10.044172023128917</v>
          </cell>
          <cell r="F71">
            <v>2126</v>
          </cell>
          <cell r="H71" t="e">
            <v>#REF!</v>
          </cell>
          <cell r="J71" t="e">
            <v>#REF!</v>
          </cell>
          <cell r="K71">
            <v>17.772336912491213</v>
          </cell>
        </row>
        <row r="72">
          <cell r="A72" t="str">
            <v>TISELCO</v>
          </cell>
          <cell r="C72">
            <v>12745</v>
          </cell>
          <cell r="D72">
            <v>1088.0840000000001</v>
          </cell>
          <cell r="E72">
            <v>11.713250079957062</v>
          </cell>
          <cell r="F72">
            <v>3321.8912</v>
          </cell>
          <cell r="H72" t="e">
            <v>#REF!</v>
          </cell>
          <cell r="I72" t="e">
            <v>#REF!</v>
          </cell>
          <cell r="K72">
            <v>14.619180181730023</v>
          </cell>
        </row>
        <row r="74">
          <cell r="C74">
            <v>1601202</v>
          </cell>
          <cell r="D74">
            <v>156422.40700000001</v>
          </cell>
          <cell r="F74">
            <v>153459.19340000005</v>
          </cell>
          <cell r="G74">
            <v>-3398</v>
          </cell>
          <cell r="H74" t="e">
            <v>#REF!</v>
          </cell>
          <cell r="I74" t="e">
            <v>#REF!</v>
          </cell>
          <cell r="J74" t="e">
            <v>#REF!</v>
          </cell>
        </row>
        <row r="76">
          <cell r="A76" t="str">
            <v>AKELCO</v>
          </cell>
          <cell r="C76">
            <v>459282</v>
          </cell>
          <cell r="D76">
            <v>45151.277999999998</v>
          </cell>
          <cell r="E76">
            <v>10.172070876930659</v>
          </cell>
          <cell r="F76">
            <v>22670</v>
          </cell>
          <cell r="H76" t="e">
            <v>#REF!</v>
          </cell>
          <cell r="I76" t="e">
            <v>#REF!</v>
          </cell>
          <cell r="K76">
            <v>11.580461852210586</v>
          </cell>
        </row>
        <row r="77">
          <cell r="A77" t="str">
            <v>ANTECO</v>
          </cell>
          <cell r="C77">
            <v>163698</v>
          </cell>
          <cell r="D77">
            <v>17348.184000000001</v>
          </cell>
          <cell r="E77">
            <v>9.4360308836936468</v>
          </cell>
          <cell r="F77">
            <v>10314.564799999993</v>
          </cell>
          <cell r="H77" t="e">
            <v>#REF!</v>
          </cell>
          <cell r="I77" t="e">
            <v>#REF!</v>
          </cell>
          <cell r="K77">
            <v>13.364321905613078</v>
          </cell>
        </row>
        <row r="78">
          <cell r="A78" t="str">
            <v>CAPELCO</v>
          </cell>
          <cell r="C78">
            <v>264253</v>
          </cell>
          <cell r="D78">
            <v>21982.613000000001</v>
          </cell>
          <cell r="E78">
            <v>12.02100041519177</v>
          </cell>
          <cell r="G78">
            <v>-39590.809200000018</v>
          </cell>
          <cell r="H78" t="e">
            <v>#REF!</v>
          </cell>
          <cell r="I78" t="e">
            <v>#REF!</v>
          </cell>
          <cell r="K78">
            <v>19.396967425139312</v>
          </cell>
        </row>
        <row r="79">
          <cell r="A79" t="str">
            <v>CENECO</v>
          </cell>
          <cell r="C79">
            <v>1128375</v>
          </cell>
          <cell r="D79">
            <v>138652.755</v>
          </cell>
          <cell r="E79">
            <v>8.1381361661367642</v>
          </cell>
          <cell r="G79">
            <v>-43535.637899999972</v>
          </cell>
          <cell r="H79" t="e">
            <v>#REF!</v>
          </cell>
          <cell r="J79" t="e">
            <v>#REF!</v>
          </cell>
          <cell r="K79">
            <v>14.148041986511247</v>
          </cell>
        </row>
        <row r="80">
          <cell r="A80" t="str">
            <v>GUIMELCO</v>
          </cell>
          <cell r="C80">
            <v>61067</v>
          </cell>
          <cell r="D80">
            <v>4882.0079999999998</v>
          </cell>
          <cell r="E80">
            <v>12.508582534072046</v>
          </cell>
          <cell r="F80">
            <v>644.58320000000094</v>
          </cell>
          <cell r="H80" t="e">
            <v>#REF!</v>
          </cell>
          <cell r="I80" t="e">
            <v>#REF!</v>
          </cell>
          <cell r="K80">
            <v>14.127351343464504</v>
          </cell>
        </row>
        <row r="81">
          <cell r="A81" t="str">
            <v>ILECO I</v>
          </cell>
          <cell r="C81">
            <v>440502</v>
          </cell>
          <cell r="D81">
            <v>42877.275000000001</v>
          </cell>
          <cell r="E81">
            <v>10.273553998009435</v>
          </cell>
          <cell r="F81">
            <v>17064.758900000015</v>
          </cell>
          <cell r="H81" t="e">
            <v>#REF!</v>
          </cell>
          <cell r="I81" t="e">
            <v>#REF!</v>
          </cell>
          <cell r="K81">
            <v>8.5754123700605529</v>
          </cell>
        </row>
        <row r="82">
          <cell r="A82" t="str">
            <v>ILECO II</v>
          </cell>
          <cell r="C82">
            <v>266353</v>
          </cell>
          <cell r="D82">
            <v>25718.456999999999</v>
          </cell>
          <cell r="E82">
            <v>10.356492226574868</v>
          </cell>
          <cell r="F82">
            <v>24084</v>
          </cell>
          <cell r="H82" t="e">
            <v>#REF!</v>
          </cell>
          <cell r="I82" t="e">
            <v>#REF!</v>
          </cell>
          <cell r="K82">
            <v>10.683592641243472</v>
          </cell>
        </row>
        <row r="83">
          <cell r="A83" t="str">
            <v>ILECO III</v>
          </cell>
          <cell r="C83">
            <v>80283</v>
          </cell>
          <cell r="D83">
            <v>7358.1980000000003</v>
          </cell>
          <cell r="E83">
            <v>10.910687643904119</v>
          </cell>
          <cell r="G83">
            <v>-593.45059999999648</v>
          </cell>
          <cell r="H83" t="e">
            <v>#REF!</v>
          </cell>
          <cell r="I83" t="e">
            <v>#REF!</v>
          </cell>
          <cell r="K83">
            <v>20.131665915220438</v>
          </cell>
        </row>
        <row r="84">
          <cell r="A84" t="str">
            <v>NOCECO</v>
          </cell>
          <cell r="C84">
            <v>348183</v>
          </cell>
          <cell r="D84">
            <v>40610.607000000004</v>
          </cell>
          <cell r="E84">
            <v>8.5736960297096765</v>
          </cell>
          <cell r="G84">
            <v>-10479.037300000025</v>
          </cell>
          <cell r="H84" t="e">
            <v>#REF!</v>
          </cell>
          <cell r="I84" t="e">
            <v>#REF!</v>
          </cell>
          <cell r="K84">
            <v>9.7092248111510919</v>
          </cell>
        </row>
        <row r="85">
          <cell r="A85" t="str">
            <v>VRESCO</v>
          </cell>
          <cell r="C85">
            <v>351738</v>
          </cell>
          <cell r="D85">
            <v>31513.52</v>
          </cell>
          <cell r="E85">
            <v>11.161495129709406</v>
          </cell>
          <cell r="F85">
            <v>15195</v>
          </cell>
          <cell r="H85" t="e">
            <v>#REF!</v>
          </cell>
          <cell r="I85" t="e">
            <v>#REF!</v>
          </cell>
          <cell r="K85">
            <v>11.438715354513572</v>
          </cell>
        </row>
        <row r="87">
          <cell r="C87">
            <v>3563734</v>
          </cell>
          <cell r="D87">
            <v>376094.89500000002</v>
          </cell>
          <cell r="F87">
            <v>89972.906900000002</v>
          </cell>
          <cell r="G87">
            <v>-94198.935000000012</v>
          </cell>
          <cell r="H87" t="e">
            <v>#REF!</v>
          </cell>
          <cell r="I87" t="e">
            <v>#REF!</v>
          </cell>
          <cell r="J87" t="e">
            <v>#REF!</v>
          </cell>
        </row>
        <row r="89">
          <cell r="A89" t="str">
            <v>BANELCO</v>
          </cell>
          <cell r="C89">
            <v>23481</v>
          </cell>
          <cell r="D89">
            <v>2287.3690000000001</v>
          </cell>
          <cell r="E89">
            <v>10.265505915311433</v>
          </cell>
          <cell r="G89">
            <v>-1547.9387999999999</v>
          </cell>
          <cell r="H89" t="e">
            <v>#REF!</v>
          </cell>
          <cell r="J89" t="e">
            <v>#REF!</v>
          </cell>
          <cell r="K89">
            <v>8.5896300535345702</v>
          </cell>
        </row>
        <row r="90">
          <cell r="A90" t="str">
            <v>BOHECO I</v>
          </cell>
          <cell r="C90">
            <v>220943</v>
          </cell>
          <cell r="D90">
            <v>26581.646000000001</v>
          </cell>
          <cell r="E90">
            <v>8.311863005022337</v>
          </cell>
          <cell r="G90">
            <v>-4015</v>
          </cell>
          <cell r="H90" t="e">
            <v>#REF!</v>
          </cell>
          <cell r="I90" t="e">
            <v>#REF!</v>
          </cell>
          <cell r="K90">
            <v>6.8205810284919623</v>
          </cell>
        </row>
        <row r="91">
          <cell r="A91" t="str">
            <v>BOHECO II</v>
          </cell>
          <cell r="C91">
            <v>150477</v>
          </cell>
          <cell r="D91">
            <v>16814.965</v>
          </cell>
          <cell r="E91">
            <v>8.9489927573444241</v>
          </cell>
          <cell r="G91">
            <v>-362</v>
          </cell>
          <cell r="H91" t="e">
            <v>#REF!</v>
          </cell>
          <cell r="I91" t="e">
            <v>#REF!</v>
          </cell>
          <cell r="K91">
            <v>10.770616594099657</v>
          </cell>
        </row>
        <row r="92">
          <cell r="A92" t="str">
            <v>CELCO</v>
          </cell>
          <cell r="C92">
            <v>18501</v>
          </cell>
          <cell r="D92">
            <v>1587.6010000000001</v>
          </cell>
          <cell r="E92">
            <v>11.653431813157084</v>
          </cell>
          <cell r="F92">
            <v>176</v>
          </cell>
          <cell r="H92" t="e">
            <v>#REF!</v>
          </cell>
          <cell r="I92" t="e">
            <v>#REF!</v>
          </cell>
          <cell r="K92">
            <v>9.2414093526565821</v>
          </cell>
        </row>
        <row r="93">
          <cell r="A93" t="str">
            <v>CEBECO I</v>
          </cell>
          <cell r="C93">
            <v>303195</v>
          </cell>
          <cell r="D93">
            <v>35369.548000000003</v>
          </cell>
          <cell r="E93">
            <v>8.5722045416017192</v>
          </cell>
          <cell r="F93">
            <v>17938.417689999973</v>
          </cell>
          <cell r="H93" t="e">
            <v>#REF!</v>
          </cell>
          <cell r="I93" t="e">
            <v>#REF!</v>
          </cell>
          <cell r="K93">
            <v>9.5969657521990115</v>
          </cell>
        </row>
        <row r="94">
          <cell r="A94" t="str">
            <v>CEBECO II</v>
          </cell>
          <cell r="C94">
            <v>496510</v>
          </cell>
          <cell r="D94">
            <v>62809.559000000001</v>
          </cell>
          <cell r="E94">
            <v>7.9050069432902719</v>
          </cell>
          <cell r="F94">
            <v>23016</v>
          </cell>
          <cell r="H94" t="e">
            <v>#REF!</v>
          </cell>
          <cell r="I94" t="e">
            <v>#REF!</v>
          </cell>
          <cell r="K94">
            <v>7.1668658260033533</v>
          </cell>
        </row>
        <row r="95">
          <cell r="A95" t="str">
            <v>CEBECO III</v>
          </cell>
          <cell r="C95">
            <v>196293</v>
          </cell>
          <cell r="D95">
            <v>34249.531999999999</v>
          </cell>
          <cell r="E95">
            <v>5.7312607950380166</v>
          </cell>
          <cell r="F95">
            <v>6573</v>
          </cell>
          <cell r="H95" t="e">
            <v>#REF!</v>
          </cell>
          <cell r="I95" t="e">
            <v>#REF!</v>
          </cell>
          <cell r="K95">
            <v>6.344148147917239</v>
          </cell>
        </row>
        <row r="96">
          <cell r="A96" t="str">
            <v>NORECO I</v>
          </cell>
          <cell r="C96">
            <v>100025</v>
          </cell>
          <cell r="D96">
            <v>11213.335999999999</v>
          </cell>
          <cell r="E96">
            <v>8.9201821830720149</v>
          </cell>
          <cell r="G96">
            <v>-3094</v>
          </cell>
          <cell r="H96" t="e">
            <v>#REF!</v>
          </cell>
          <cell r="J96" t="e">
            <v>#REF!</v>
          </cell>
          <cell r="K96">
            <v>12.783590868827158</v>
          </cell>
        </row>
        <row r="97">
          <cell r="A97" t="str">
            <v>NORECO II</v>
          </cell>
          <cell r="C97">
            <v>519558</v>
          </cell>
          <cell r="D97">
            <v>53283.955000000002</v>
          </cell>
          <cell r="E97">
            <v>0</v>
          </cell>
          <cell r="F97">
            <v>7818</v>
          </cell>
          <cell r="H97" t="e">
            <v>#REF!</v>
          </cell>
          <cell r="I97" t="e">
            <v>#REF!</v>
          </cell>
          <cell r="K97">
            <v>13.765831069670636</v>
          </cell>
        </row>
        <row r="98">
          <cell r="A98" t="str">
            <v>PROSIELCO</v>
          </cell>
          <cell r="C98">
            <v>37896</v>
          </cell>
          <cell r="D98">
            <v>3392.973</v>
          </cell>
          <cell r="E98">
            <v>11.168965977624932</v>
          </cell>
          <cell r="G98">
            <v>-796</v>
          </cell>
          <cell r="H98" t="e">
            <v>#REF!</v>
          </cell>
          <cell r="I98" t="e">
            <v>#REF!</v>
          </cell>
          <cell r="K98">
            <v>13.391783921374531</v>
          </cell>
        </row>
        <row r="100">
          <cell r="C100">
            <v>2066879</v>
          </cell>
          <cell r="D100">
            <v>247590.484</v>
          </cell>
          <cell r="F100">
            <v>55521.417689999973</v>
          </cell>
          <cell r="G100">
            <v>-9814.9387999999999</v>
          </cell>
          <cell r="H100" t="e">
            <v>#REF!</v>
          </cell>
          <cell r="I100" t="e">
            <v>#REF!</v>
          </cell>
          <cell r="J100" t="e">
            <v>#REF!</v>
          </cell>
        </row>
        <row r="102">
          <cell r="A102" t="str">
            <v>BILECO</v>
          </cell>
          <cell r="C102">
            <v>48052</v>
          </cell>
          <cell r="D102">
            <v>4332.46</v>
          </cell>
          <cell r="E102">
            <v>11.091158371918032</v>
          </cell>
          <cell r="G102">
            <v>-783</v>
          </cell>
          <cell r="H102" t="e">
            <v>#REF!</v>
          </cell>
          <cell r="I102" t="e">
            <v>#REF!</v>
          </cell>
          <cell r="K102">
            <v>21.284023668639058</v>
          </cell>
        </row>
        <row r="103">
          <cell r="A103" t="str">
            <v>LEYECO I/DORELCO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H103" t="e">
            <v>#REF!</v>
          </cell>
          <cell r="I103" t="e">
            <v>#REF!</v>
          </cell>
          <cell r="K103">
            <v>0</v>
          </cell>
        </row>
        <row r="104">
          <cell r="A104" t="str">
            <v>LEYECO II</v>
          </cell>
          <cell r="C104">
            <v>96491</v>
          </cell>
          <cell r="D104">
            <v>0</v>
          </cell>
          <cell r="E104">
            <v>0</v>
          </cell>
          <cell r="G104">
            <v>-11413.325200000007</v>
          </cell>
          <cell r="H104" t="e">
            <v>#REF!</v>
          </cell>
          <cell r="I104" t="e">
            <v>#REF!</v>
          </cell>
          <cell r="K104">
            <v>0</v>
          </cell>
        </row>
        <row r="105">
          <cell r="A105" t="str">
            <v>LEYECO III</v>
          </cell>
          <cell r="C105">
            <v>31294</v>
          </cell>
          <cell r="D105">
            <v>2751.306</v>
          </cell>
          <cell r="E105">
            <v>11.374234636205497</v>
          </cell>
          <cell r="F105">
            <v>5262.3607000000011</v>
          </cell>
          <cell r="H105" t="e">
            <v>#REF!</v>
          </cell>
          <cell r="I105" t="e">
            <v>#REF!</v>
          </cell>
          <cell r="K105">
            <v>-17.170000000000002</v>
          </cell>
        </row>
        <row r="106">
          <cell r="A106" t="str">
            <v>LEYECO IV</v>
          </cell>
          <cell r="C106">
            <v>89007</v>
          </cell>
          <cell r="D106">
            <v>10128.92</v>
          </cell>
          <cell r="E106">
            <v>8.7874126757837949</v>
          </cell>
          <cell r="G106">
            <v>-2279</v>
          </cell>
          <cell r="H106" t="e">
            <v>#REF!</v>
          </cell>
          <cell r="I106" t="e">
            <v>#REF!</v>
          </cell>
          <cell r="K106">
            <v>14.884766100421718</v>
          </cell>
        </row>
        <row r="107">
          <cell r="A107" t="str">
            <v>LEYECO V</v>
          </cell>
          <cell r="C107">
            <v>89715</v>
          </cell>
          <cell r="D107">
            <v>10084.066999999999</v>
          </cell>
          <cell r="E107">
            <v>8.89670804448245</v>
          </cell>
          <cell r="F107">
            <v>-60899.401199999993</v>
          </cell>
          <cell r="H107" t="e">
            <v>#REF!</v>
          </cell>
          <cell r="I107" t="e">
            <v>#REF!</v>
          </cell>
          <cell r="K107">
            <v>29.159751105753116</v>
          </cell>
        </row>
        <row r="108">
          <cell r="A108" t="str">
            <v>SOLECO</v>
          </cell>
          <cell r="C108">
            <v>138538</v>
          </cell>
          <cell r="D108">
            <v>16180.709000000001</v>
          </cell>
          <cell r="E108">
            <v>8.5619239552481901</v>
          </cell>
          <cell r="F108">
            <v>12251.311699999991</v>
          </cell>
          <cell r="H108" t="e">
            <v>#REF!</v>
          </cell>
          <cell r="I108" t="e">
            <v>#REF!</v>
          </cell>
          <cell r="K108">
            <v>10.461512273228623</v>
          </cell>
        </row>
        <row r="109">
          <cell r="A109" t="str">
            <v>SAMELCO I</v>
          </cell>
          <cell r="C109">
            <v>95946</v>
          </cell>
          <cell r="D109">
            <v>10086.707</v>
          </cell>
          <cell r="E109">
            <v>9.5121232330829084</v>
          </cell>
          <cell r="F109">
            <v>16567</v>
          </cell>
          <cell r="H109" t="e">
            <v>#REF!</v>
          </cell>
          <cell r="J109" t="e">
            <v>#REF!</v>
          </cell>
          <cell r="K109">
            <v>17.573874582691719</v>
          </cell>
        </row>
        <row r="110">
          <cell r="A110" t="str">
            <v>SAMELCO II</v>
          </cell>
          <cell r="C110">
            <v>112040</v>
          </cell>
          <cell r="D110">
            <v>10384.144</v>
          </cell>
          <cell r="E110">
            <v>10.789526801631411</v>
          </cell>
          <cell r="F110">
            <v>10901</v>
          </cell>
          <cell r="H110" t="e">
            <v>#REF!</v>
          </cell>
          <cell r="I110" t="e">
            <v>#REF!</v>
          </cell>
          <cell r="K110">
            <v>13.796788709262609</v>
          </cell>
        </row>
        <row r="111">
          <cell r="A111" t="str">
            <v>ESAMELCO</v>
          </cell>
          <cell r="C111">
            <v>85424</v>
          </cell>
          <cell r="D111">
            <v>8074.1540000000005</v>
          </cell>
          <cell r="E111">
            <v>0</v>
          </cell>
          <cell r="F111">
            <v>7220</v>
          </cell>
          <cell r="H111" t="e">
            <v>#REF!</v>
          </cell>
          <cell r="I111" t="e">
            <v>#REF!</v>
          </cell>
          <cell r="K111">
            <v>13.637154503251459</v>
          </cell>
        </row>
        <row r="112">
          <cell r="A112" t="str">
            <v>NORSAMELCO</v>
          </cell>
          <cell r="C112">
            <v>127066</v>
          </cell>
          <cell r="D112">
            <v>11459.636</v>
          </cell>
          <cell r="E112">
            <v>11.088135783719482</v>
          </cell>
          <cell r="F112">
            <v>20229</v>
          </cell>
          <cell r="H112" t="e">
            <v>#REF!</v>
          </cell>
          <cell r="J112" t="e">
            <v>#REF!</v>
          </cell>
          <cell r="K112">
            <v>22.282545963602935</v>
          </cell>
        </row>
        <row r="114">
          <cell r="C114">
            <v>913573</v>
          </cell>
          <cell r="D114">
            <v>83482.103000000003</v>
          </cell>
          <cell r="F114">
            <v>11531.271200000003</v>
          </cell>
          <cell r="G114">
            <v>-14475.325200000007</v>
          </cell>
          <cell r="H114" t="e">
            <v>#REF!</v>
          </cell>
          <cell r="I114" t="e">
            <v>#REF!</v>
          </cell>
          <cell r="J114" t="e">
            <v>#REF!</v>
          </cell>
        </row>
        <row r="116">
          <cell r="A116" t="str">
            <v>ZAMCELCO</v>
          </cell>
          <cell r="C116">
            <v>729745</v>
          </cell>
          <cell r="D116">
            <v>100915.25199999999</v>
          </cell>
          <cell r="E116">
            <v>7.2312656960912118</v>
          </cell>
          <cell r="G116">
            <v>-47905</v>
          </cell>
          <cell r="H116" t="e">
            <v>#REF!</v>
          </cell>
          <cell r="J116" t="e">
            <v>#REF!</v>
          </cell>
          <cell r="K116">
            <v>19.700153321793959</v>
          </cell>
        </row>
        <row r="117">
          <cell r="A117" t="str">
            <v>ZAMSURECO I</v>
          </cell>
          <cell r="C117">
            <v>286735</v>
          </cell>
          <cell r="D117">
            <v>38360.909</v>
          </cell>
          <cell r="E117">
            <v>7.4746664631956454</v>
          </cell>
          <cell r="F117">
            <v>12909.789999999979</v>
          </cell>
          <cell r="H117" t="e">
            <v>#REF!</v>
          </cell>
          <cell r="I117" t="e">
            <v>#REF!</v>
          </cell>
          <cell r="K117">
            <v>12.0729637218368</v>
          </cell>
        </row>
        <row r="118">
          <cell r="A118" t="str">
            <v>ZAMSURECO II</v>
          </cell>
          <cell r="C118">
            <v>158158</v>
          </cell>
          <cell r="D118">
            <v>20883.505000000001</v>
          </cell>
          <cell r="E118">
            <v>7.5733455662734768</v>
          </cell>
          <cell r="G118">
            <v>-14353.529899999994</v>
          </cell>
          <cell r="H118" t="e">
            <v>#REF!</v>
          </cell>
          <cell r="J118" t="e">
            <v>#REF!</v>
          </cell>
          <cell r="K118">
            <v>22.971439356125227</v>
          </cell>
        </row>
        <row r="119">
          <cell r="A119" t="str">
            <v>ZANECO</v>
          </cell>
          <cell r="C119">
            <v>281022</v>
          </cell>
          <cell r="D119">
            <v>35968.785000000003</v>
          </cell>
          <cell r="E119">
            <v>7.8129411377114897</v>
          </cell>
          <cell r="F119">
            <v>-3167.9094000000041</v>
          </cell>
          <cell r="H119" t="e">
            <v>#REF!</v>
          </cell>
          <cell r="J119" t="e">
            <v>#REF!</v>
          </cell>
          <cell r="K119">
            <v>12.127599725717443</v>
          </cell>
        </row>
        <row r="121">
          <cell r="C121">
            <v>1455660</v>
          </cell>
          <cell r="D121">
            <v>196128.451</v>
          </cell>
          <cell r="F121">
            <v>9741.8805999999749</v>
          </cell>
          <cell r="G121">
            <v>-62258.529899999994</v>
          </cell>
          <cell r="H121" t="e">
            <v>#REF!</v>
          </cell>
          <cell r="I121" t="e">
            <v>#REF!</v>
          </cell>
          <cell r="J121" t="e">
            <v>#REF!</v>
          </cell>
        </row>
        <row r="123">
          <cell r="A123" t="str">
            <v>BASELCO</v>
          </cell>
          <cell r="C123">
            <v>49019</v>
          </cell>
          <cell r="D123">
            <v>5366.2060000000001</v>
          </cell>
          <cell r="E123">
            <v>9.1347592693981561</v>
          </cell>
          <cell r="G123">
            <v>-12480</v>
          </cell>
          <cell r="H123" t="e">
            <v>#REF!</v>
          </cell>
          <cell r="J123" t="e">
            <v>#REF!</v>
          </cell>
          <cell r="K123">
            <v>36.012741403469079</v>
          </cell>
        </row>
        <row r="124">
          <cell r="A124" t="str">
            <v>CASELCO</v>
          </cell>
          <cell r="C124">
            <v>0</v>
          </cell>
          <cell r="D124">
            <v>0</v>
          </cell>
          <cell r="E124">
            <v>0</v>
          </cell>
          <cell r="G124">
            <v>0</v>
          </cell>
          <cell r="H124" t="e">
            <v>#REF!</v>
          </cell>
          <cell r="J124" t="e">
            <v>#REF!</v>
          </cell>
          <cell r="K124">
            <v>0</v>
          </cell>
        </row>
        <row r="125">
          <cell r="A125" t="str">
            <v>MAGELCO</v>
          </cell>
          <cell r="C125">
            <v>32808</v>
          </cell>
          <cell r="D125">
            <v>4759.3609999999999</v>
          </cell>
          <cell r="E125">
            <v>6.8933623652418889</v>
          </cell>
          <cell r="G125">
            <v>-16217</v>
          </cell>
          <cell r="H125" t="e">
            <v>#REF!</v>
          </cell>
          <cell r="J125" t="e">
            <v>#REF!</v>
          </cell>
          <cell r="K125">
            <v>38.281205063907336</v>
          </cell>
        </row>
        <row r="126">
          <cell r="A126" t="str">
            <v>SIASELCO</v>
          </cell>
          <cell r="C126">
            <v>5540</v>
          </cell>
          <cell r="D126">
            <v>505.56599999999997</v>
          </cell>
          <cell r="E126">
            <v>10.95801537286922</v>
          </cell>
          <cell r="F126">
            <v>180</v>
          </cell>
          <cell r="H126" t="e">
            <v>#REF!</v>
          </cell>
          <cell r="I126" t="e">
            <v>#REF!</v>
          </cell>
          <cell r="K126">
            <v>11.165009593581022</v>
          </cell>
        </row>
        <row r="127">
          <cell r="A127" t="str">
            <v>SULECO</v>
          </cell>
          <cell r="C127">
            <v>66257</v>
          </cell>
          <cell r="D127">
            <v>6492.6009999999997</v>
          </cell>
          <cell r="E127">
            <v>10.205001046575941</v>
          </cell>
          <cell r="G127">
            <v>-2742.71179999999</v>
          </cell>
          <cell r="H127" t="e">
            <v>#REF!</v>
          </cell>
          <cell r="J127" t="e">
            <v>#REF!</v>
          </cell>
          <cell r="K127">
            <v>31.405531789915642</v>
          </cell>
        </row>
        <row r="128">
          <cell r="A128" t="str">
            <v>TAWELCO</v>
          </cell>
          <cell r="C128">
            <v>29520</v>
          </cell>
          <cell r="D128">
            <v>3192.3760000000002</v>
          </cell>
          <cell r="E128">
            <v>9.2470310514801515</v>
          </cell>
          <cell r="G128">
            <v>-25391</v>
          </cell>
          <cell r="H128" t="e">
            <v>#REF!</v>
          </cell>
          <cell r="J128" t="e">
            <v>#REF!</v>
          </cell>
          <cell r="K128">
            <v>29.205205938434954</v>
          </cell>
        </row>
        <row r="129">
          <cell r="A129" t="str">
            <v>LASURECO</v>
          </cell>
          <cell r="C129">
            <v>114288</v>
          </cell>
          <cell r="D129">
            <v>15902.625</v>
          </cell>
          <cell r="E129">
            <v>7.1867380385313746</v>
          </cell>
          <cell r="G129">
            <v>-19018.754000000001</v>
          </cell>
          <cell r="H129" t="e">
            <v>#REF!</v>
          </cell>
          <cell r="J129" t="e">
            <v>#REF!</v>
          </cell>
          <cell r="K129">
            <v>16.629334274992932</v>
          </cell>
        </row>
        <row r="131">
          <cell r="C131">
            <v>297432</v>
          </cell>
          <cell r="D131">
            <v>36218.735000000001</v>
          </cell>
          <cell r="F131">
            <v>180</v>
          </cell>
          <cell r="G131">
            <v>-75849.465799999991</v>
          </cell>
          <cell r="H131" t="e">
            <v>#REF!</v>
          </cell>
          <cell r="I131" t="e">
            <v>#REF!</v>
          </cell>
          <cell r="J131" t="e">
            <v>#REF!</v>
          </cell>
        </row>
        <row r="134">
          <cell r="A134" t="str">
            <v>BUSECO</v>
          </cell>
          <cell r="C134">
            <v>213700</v>
          </cell>
          <cell r="D134">
            <v>29116.652999999998</v>
          </cell>
          <cell r="E134">
            <v>7.3394424833101528</v>
          </cell>
          <cell r="F134">
            <v>18982.426210000005</v>
          </cell>
          <cell r="H134" t="e">
            <v>#REF!</v>
          </cell>
          <cell r="J134" t="e">
            <v>#REF!</v>
          </cell>
          <cell r="K134">
            <v>11.577486522216105</v>
          </cell>
        </row>
        <row r="135">
          <cell r="A135" t="str">
            <v>CAMELCO</v>
          </cell>
          <cell r="C135">
            <v>39714</v>
          </cell>
          <cell r="D135">
            <v>3475.3150000000001</v>
          </cell>
          <cell r="E135">
            <v>11.427453338762097</v>
          </cell>
          <cell r="F135">
            <v>1146</v>
          </cell>
          <cell r="H135" t="e">
            <v>#REF!</v>
          </cell>
          <cell r="J135" t="e">
            <v>#REF!</v>
          </cell>
          <cell r="K135">
            <v>11.362596765295228</v>
          </cell>
        </row>
        <row r="136">
          <cell r="A136" t="str">
            <v>FIBECO</v>
          </cell>
          <cell r="C136">
            <v>263329</v>
          </cell>
          <cell r="D136">
            <v>32805.627</v>
          </cell>
          <cell r="E136">
            <v>8.0269461089708791</v>
          </cell>
          <cell r="F136">
            <v>1780</v>
          </cell>
          <cell r="H136" t="e">
            <v>#REF!</v>
          </cell>
          <cell r="I136" t="e">
            <v>#REF!</v>
          </cell>
          <cell r="K136">
            <v>14.110415417768163</v>
          </cell>
        </row>
        <row r="137">
          <cell r="A137" t="str">
            <v>LANECO</v>
          </cell>
          <cell r="C137">
            <v>102388</v>
          </cell>
          <cell r="D137">
            <v>14437.282999999999</v>
          </cell>
          <cell r="E137">
            <v>7.0919161174578349</v>
          </cell>
          <cell r="G137">
            <v>-1563.5491000000038</v>
          </cell>
          <cell r="H137" t="e">
            <v>#REF!</v>
          </cell>
          <cell r="I137" t="e">
            <v>#REF!</v>
          </cell>
          <cell r="K137">
            <v>16.083394880868173</v>
          </cell>
        </row>
        <row r="138">
          <cell r="A138" t="str">
            <v>MOELCI I</v>
          </cell>
          <cell r="C138">
            <v>75893</v>
          </cell>
          <cell r="D138">
            <v>9889.9889999999996</v>
          </cell>
          <cell r="E138">
            <v>7.6737193539851258</v>
          </cell>
          <cell r="G138">
            <v>-2950.426999999996</v>
          </cell>
          <cell r="H138" t="e">
            <v>#REF!</v>
          </cell>
          <cell r="J138" t="e">
            <v>#REF!</v>
          </cell>
          <cell r="K138">
            <v>12.276866476185171</v>
          </cell>
        </row>
        <row r="139">
          <cell r="A139" t="str">
            <v>MOELCI II</v>
          </cell>
          <cell r="C139">
            <v>191926</v>
          </cell>
          <cell r="D139">
            <v>26925.050999999999</v>
          </cell>
          <cell r="E139">
            <v>7.1281573431374374</v>
          </cell>
          <cell r="F139">
            <v>7906</v>
          </cell>
          <cell r="H139" t="e">
            <v>#REF!</v>
          </cell>
          <cell r="I139" t="e">
            <v>#REF!</v>
          </cell>
          <cell r="K139">
            <v>11.62861777674574</v>
          </cell>
        </row>
        <row r="140">
          <cell r="A140" t="str">
            <v>MORESCO I</v>
          </cell>
          <cell r="C140">
            <v>380635</v>
          </cell>
          <cell r="D140">
            <v>50629.84</v>
          </cell>
          <cell r="E140">
            <v>7.5179972917157158</v>
          </cell>
          <cell r="F140">
            <v>12670</v>
          </cell>
          <cell r="H140" t="e">
            <v>#REF!</v>
          </cell>
          <cell r="I140" t="e">
            <v>#REF!</v>
          </cell>
          <cell r="K140">
            <v>2.2396387364915107</v>
          </cell>
        </row>
        <row r="141">
          <cell r="A141" t="str">
            <v>MORESCO II</v>
          </cell>
          <cell r="C141">
            <v>185561</v>
          </cell>
          <cell r="D141">
            <v>19572.151000000002</v>
          </cell>
          <cell r="E141">
            <v>9.4808690163896649</v>
          </cell>
          <cell r="F141">
            <v>1461</v>
          </cell>
          <cell r="H141" t="e">
            <v>#REF!</v>
          </cell>
          <cell r="J141" t="e">
            <v>#REF!</v>
          </cell>
          <cell r="K141">
            <v>10.630861425826147</v>
          </cell>
        </row>
        <row r="143">
          <cell r="C143">
            <v>1453146</v>
          </cell>
          <cell r="D143">
            <v>186851.90900000001</v>
          </cell>
          <cell r="F143">
            <v>43945.426210000005</v>
          </cell>
          <cell r="G143">
            <v>-4513.9760999999999</v>
          </cell>
          <cell r="H143" t="e">
            <v>#REF!</v>
          </cell>
          <cell r="I143" t="e">
            <v>#REF!</v>
          </cell>
          <cell r="J143" t="e">
            <v>#REF!</v>
          </cell>
        </row>
        <row r="145">
          <cell r="A145" t="str">
            <v>ANECO</v>
          </cell>
          <cell r="C145">
            <v>476741</v>
          </cell>
          <cell r="D145">
            <v>58588.237000000001</v>
          </cell>
          <cell r="E145">
            <v>8.1371453454044023</v>
          </cell>
          <cell r="F145">
            <v>12720</v>
          </cell>
          <cell r="H145" t="e">
            <v>#REF!</v>
          </cell>
          <cell r="I145" t="e">
            <v>#REF!</v>
          </cell>
          <cell r="K145">
            <v>10.683812125748085</v>
          </cell>
        </row>
        <row r="146">
          <cell r="A146" t="str">
            <v>ASELCO</v>
          </cell>
          <cell r="C146">
            <v>320232</v>
          </cell>
          <cell r="D146">
            <v>35936.366000000002</v>
          </cell>
          <cell r="E146">
            <v>8.9110846656002991</v>
          </cell>
          <cell r="F146">
            <v>9337</v>
          </cell>
          <cell r="H146" t="e">
            <v>#REF!</v>
          </cell>
          <cell r="J146" t="e">
            <v>#REF!</v>
          </cell>
          <cell r="K146">
            <v>9.94293257374928</v>
          </cell>
        </row>
        <row r="147">
          <cell r="A147" t="str">
            <v>DIELCO</v>
          </cell>
          <cell r="C147">
            <v>17204</v>
          </cell>
          <cell r="D147">
            <v>2139.6669999999999</v>
          </cell>
          <cell r="E147">
            <v>8.0405034989089419</v>
          </cell>
          <cell r="F147">
            <v>1371.398000000001</v>
          </cell>
          <cell r="H147" t="e">
            <v>#REF!</v>
          </cell>
          <cell r="I147" t="e">
            <v>#REF!</v>
          </cell>
          <cell r="K147">
            <v>5.106361007848002</v>
          </cell>
        </row>
        <row r="148">
          <cell r="A148" t="str">
            <v>SIARELCO</v>
          </cell>
          <cell r="C148">
            <v>28510</v>
          </cell>
          <cell r="D148">
            <v>3446.7</v>
          </cell>
          <cell r="E148">
            <v>8.2716801578321295</v>
          </cell>
          <cell r="F148">
            <v>2436</v>
          </cell>
          <cell r="H148" t="e">
            <v>#REF!</v>
          </cell>
          <cell r="I148" t="e">
            <v>#REF!</v>
          </cell>
          <cell r="K148">
            <v>6.9960342377206999</v>
          </cell>
        </row>
        <row r="149">
          <cell r="A149" t="str">
            <v>SURNECO</v>
          </cell>
          <cell r="C149">
            <v>216712</v>
          </cell>
          <cell r="D149">
            <v>30063.282999999999</v>
          </cell>
          <cell r="E149">
            <v>7.2085274252981622</v>
          </cell>
          <cell r="F149">
            <v>1332</v>
          </cell>
          <cell r="H149" t="e">
            <v>#REF!</v>
          </cell>
          <cell r="J149" t="e">
            <v>#REF!</v>
          </cell>
          <cell r="K149">
            <v>9.3878858718109548</v>
          </cell>
        </row>
        <row r="150">
          <cell r="A150" t="str">
            <v>SURSECO I</v>
          </cell>
          <cell r="C150">
            <v>88076</v>
          </cell>
          <cell r="D150">
            <v>10331.278</v>
          </cell>
          <cell r="E150">
            <v>8.5251795566821453</v>
          </cell>
          <cell r="F150">
            <v>1582</v>
          </cell>
          <cell r="H150" t="e">
            <v>#REF!</v>
          </cell>
          <cell r="I150" t="e">
            <v>#REF!</v>
          </cell>
          <cell r="K150">
            <v>12.095408591914788</v>
          </cell>
        </row>
        <row r="151">
          <cell r="A151" t="str">
            <v>SURSECO II</v>
          </cell>
          <cell r="C151">
            <v>94100</v>
          </cell>
          <cell r="D151">
            <v>11467.084999999999</v>
          </cell>
          <cell r="E151">
            <v>8.206095969463906</v>
          </cell>
          <cell r="G151">
            <v>-2513</v>
          </cell>
          <cell r="H151" t="e">
            <v>#REF!</v>
          </cell>
          <cell r="I151" t="e">
            <v>#REF!</v>
          </cell>
          <cell r="K151">
            <v>14.603291848300209</v>
          </cell>
        </row>
        <row r="153">
          <cell r="C153">
            <v>1241575</v>
          </cell>
          <cell r="D153">
            <v>151972.61599999998</v>
          </cell>
          <cell r="F153">
            <v>28778.398000000001</v>
          </cell>
          <cell r="G153">
            <v>-2513</v>
          </cell>
          <cell r="H153" t="e">
            <v>#REF!</v>
          </cell>
          <cell r="I153" t="e">
            <v>#REF!</v>
          </cell>
          <cell r="J153" t="e">
            <v>#REF!</v>
          </cell>
        </row>
        <row r="155">
          <cell r="A155" t="str">
            <v>DANECO</v>
          </cell>
          <cell r="C155">
            <v>630763</v>
          </cell>
          <cell r="D155">
            <v>80789.285999999993</v>
          </cell>
          <cell r="E155">
            <v>7.8075080401131416</v>
          </cell>
          <cell r="G155">
            <v>-48450</v>
          </cell>
          <cell r="H155" t="e">
            <v>#REF!</v>
          </cell>
          <cell r="I155" t="e">
            <v>#REF!</v>
          </cell>
          <cell r="K155">
            <v>16.589156755904352</v>
          </cell>
        </row>
        <row r="156">
          <cell r="A156" t="str">
            <v>DASURECO</v>
          </cell>
          <cell r="C156">
            <v>396950</v>
          </cell>
          <cell r="D156">
            <v>54337.491999999998</v>
          </cell>
          <cell r="E156">
            <v>7.305269076460136</v>
          </cell>
          <cell r="F156">
            <v>19537</v>
          </cell>
          <cell r="H156" t="e">
            <v>#REF!</v>
          </cell>
          <cell r="I156" t="e">
            <v>#REF!</v>
          </cell>
          <cell r="K156">
            <v>7.305269076460136</v>
          </cell>
        </row>
        <row r="157">
          <cell r="A157" t="str">
            <v>DORECO</v>
          </cell>
          <cell r="C157">
            <v>167254</v>
          </cell>
          <cell r="D157">
            <v>19222.133999999998</v>
          </cell>
          <cell r="E157">
            <v>8.7011150791062022</v>
          </cell>
          <cell r="F157">
            <v>11253</v>
          </cell>
          <cell r="H157" t="e">
            <v>#REF!</v>
          </cell>
          <cell r="I157" t="e">
            <v>#REF!</v>
          </cell>
          <cell r="K157">
            <v>8.7011150791062022</v>
          </cell>
        </row>
        <row r="158">
          <cell r="I158">
            <v>0</v>
          </cell>
        </row>
        <row r="159">
          <cell r="C159">
            <v>1194967</v>
          </cell>
          <cell r="D159">
            <v>154348.91199999998</v>
          </cell>
          <cell r="F159">
            <v>30790</v>
          </cell>
          <cell r="G159">
            <v>-48450</v>
          </cell>
          <cell r="H159" t="e">
            <v>#REF!</v>
          </cell>
          <cell r="I159" t="e">
            <v>#REF!</v>
          </cell>
          <cell r="J159">
            <v>0</v>
          </cell>
        </row>
        <row r="161">
          <cell r="A161" t="str">
            <v>COTELCO</v>
          </cell>
          <cell r="C161">
            <v>270530</v>
          </cell>
          <cell r="D161">
            <v>37197.504999999997</v>
          </cell>
          <cell r="E161">
            <v>7.272799613845069</v>
          </cell>
          <cell r="F161">
            <v>9285</v>
          </cell>
          <cell r="H161" t="e">
            <v>#REF!</v>
          </cell>
          <cell r="J161" t="e">
            <v>#REF!</v>
          </cell>
          <cell r="K161">
            <v>12.901804395822511</v>
          </cell>
        </row>
        <row r="162">
          <cell r="A162" t="str">
            <v>COTELCO-PPALMA</v>
          </cell>
          <cell r="C162">
            <v>76301</v>
          </cell>
          <cell r="D162">
            <v>12626.557000000001</v>
          </cell>
          <cell r="E162">
            <v>6.0428983134515608</v>
          </cell>
          <cell r="G162">
            <v>-2807</v>
          </cell>
          <cell r="H162" t="e">
            <v>#REF!</v>
          </cell>
          <cell r="K162">
            <v>23.87396646135775</v>
          </cell>
        </row>
        <row r="163">
          <cell r="A163" t="str">
            <v>SOCOTECO I</v>
          </cell>
          <cell r="C163">
            <v>298075</v>
          </cell>
          <cell r="D163">
            <v>44845.578000000001</v>
          </cell>
          <cell r="E163">
            <v>6.6466976967049014</v>
          </cell>
          <cell r="G163">
            <v>-553</v>
          </cell>
          <cell r="H163" t="e">
            <v>#REF!</v>
          </cell>
          <cell r="I163" t="e">
            <v>#REF!</v>
          </cell>
          <cell r="K163">
            <v>12.653949204032481</v>
          </cell>
        </row>
        <row r="164">
          <cell r="A164" t="str">
            <v>SOCOTECO II</v>
          </cell>
          <cell r="C164">
            <v>1156997</v>
          </cell>
          <cell r="D164">
            <v>169678.64</v>
          </cell>
          <cell r="E164">
            <v>6.8187545586173952</v>
          </cell>
          <cell r="G164">
            <v>-2973.2155999999959</v>
          </cell>
          <cell r="H164" t="e">
            <v>#REF!</v>
          </cell>
          <cell r="J164" t="e">
            <v>#REF!</v>
          </cell>
          <cell r="K164">
            <v>12.69828628219514</v>
          </cell>
        </row>
        <row r="165">
          <cell r="A165" t="str">
            <v>SUKELCO</v>
          </cell>
          <cell r="C165">
            <v>223123</v>
          </cell>
          <cell r="D165">
            <v>31325.468000000001</v>
          </cell>
          <cell r="E165">
            <v>7.1227347664845739</v>
          </cell>
          <cell r="F165">
            <v>2273</v>
          </cell>
          <cell r="H165" t="e">
            <v>#REF!</v>
          </cell>
          <cell r="I165" t="e">
            <v>#REF!</v>
          </cell>
          <cell r="K165">
            <v>14.950947411455569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459208419.97000003</v>
          </cell>
        </row>
        <row r="16">
          <cell r="C16">
            <v>10920379.039999999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26677710.780000001</v>
          </cell>
        </row>
        <row r="20">
          <cell r="C20">
            <v>31684499.02</v>
          </cell>
        </row>
        <row r="21">
          <cell r="C21">
            <v>528491008.81</v>
          </cell>
        </row>
        <row r="23">
          <cell r="C23">
            <v>98079072.730000004</v>
          </cell>
        </row>
        <row r="24">
          <cell r="C24">
            <v>0</v>
          </cell>
        </row>
        <row r="25">
          <cell r="C25">
            <v>63803435.229999997</v>
          </cell>
        </row>
        <row r="26">
          <cell r="C26">
            <v>5385891.0199999996</v>
          </cell>
        </row>
        <row r="27">
          <cell r="C27">
            <v>50432938.850000001</v>
          </cell>
        </row>
        <row r="28">
          <cell r="C28">
            <v>4760755.6100000003</v>
          </cell>
        </row>
        <row r="29">
          <cell r="C29">
            <v>222462093.44</v>
          </cell>
        </row>
        <row r="31">
          <cell r="C31">
            <v>750953102.25</v>
          </cell>
        </row>
        <row r="35">
          <cell r="C35">
            <v>51785280.579999998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100132888.37</v>
          </cell>
        </row>
        <row r="42">
          <cell r="C42">
            <v>151918168.94999999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215083381.80000001</v>
          </cell>
        </row>
        <row r="47">
          <cell r="C47">
            <v>0</v>
          </cell>
        </row>
        <row r="48">
          <cell r="C48">
            <v>12270317.92</v>
          </cell>
        </row>
        <row r="49">
          <cell r="C49">
            <v>138975.46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13463576.710000001</v>
          </cell>
        </row>
        <row r="57">
          <cell r="C57">
            <v>240956251.88999999</v>
          </cell>
        </row>
        <row r="59">
          <cell r="C59">
            <v>392874420.83999997</v>
          </cell>
        </row>
        <row r="62">
          <cell r="C62">
            <v>310968.28000000003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285000444.69</v>
          </cell>
        </row>
        <row r="71">
          <cell r="C71">
            <v>0</v>
          </cell>
        </row>
        <row r="72">
          <cell r="C72">
            <v>460017150.87</v>
          </cell>
        </row>
        <row r="73">
          <cell r="C73">
            <v>4768101.4400000004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-392017983.87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358078681.41000003</v>
          </cell>
        </row>
        <row r="83">
          <cell r="C83">
            <v>750953102.25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753934216.04999995</v>
          </cell>
        </row>
        <row r="16">
          <cell r="C16">
            <v>156918195.33000001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93460888.849999994</v>
          </cell>
        </row>
        <row r="20">
          <cell r="C20">
            <v>151569571.53</v>
          </cell>
        </row>
        <row r="21">
          <cell r="C21">
            <v>1155882871.76</v>
          </cell>
        </row>
        <row r="23">
          <cell r="C23">
            <v>47318811.539999999</v>
          </cell>
        </row>
        <row r="24">
          <cell r="C24">
            <v>0</v>
          </cell>
        </row>
        <row r="25">
          <cell r="C25">
            <v>300882591.45999998</v>
          </cell>
        </row>
        <row r="26">
          <cell r="C26">
            <v>50308741.57</v>
          </cell>
        </row>
        <row r="27">
          <cell r="C27">
            <v>40336734.280000001</v>
          </cell>
        </row>
        <row r="28">
          <cell r="C28">
            <v>9681432.8200000003</v>
          </cell>
        </row>
        <row r="29">
          <cell r="C29">
            <v>448528311.67000002</v>
          </cell>
        </row>
        <row r="31">
          <cell r="C31">
            <v>1604411183.4300001</v>
          </cell>
        </row>
        <row r="35">
          <cell r="C35">
            <v>143631137.61000001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97734384.430000007</v>
          </cell>
        </row>
        <row r="42">
          <cell r="C42">
            <v>241365522.03999999</v>
          </cell>
        </row>
        <row r="44">
          <cell r="C44">
            <v>3024050.64</v>
          </cell>
        </row>
        <row r="45">
          <cell r="C45">
            <v>0</v>
          </cell>
        </row>
        <row r="46">
          <cell r="C46">
            <v>433949345.19</v>
          </cell>
        </row>
        <row r="47">
          <cell r="C47">
            <v>209242.04</v>
          </cell>
        </row>
        <row r="48">
          <cell r="C48">
            <v>181743432.03999999</v>
          </cell>
        </row>
        <row r="49">
          <cell r="C49">
            <v>72978.3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60987122.020000003</v>
          </cell>
        </row>
        <row r="57">
          <cell r="C57">
            <v>679986170.23000002</v>
          </cell>
        </row>
        <row r="59">
          <cell r="C59">
            <v>921351692.26999998</v>
          </cell>
        </row>
        <row r="62">
          <cell r="C62">
            <v>3591745.02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76280211.180000007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347287515.94999999</v>
          </cell>
        </row>
        <row r="71">
          <cell r="C71">
            <v>0</v>
          </cell>
        </row>
        <row r="72">
          <cell r="C72">
            <v>1273325660.76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25362013.100000001</v>
          </cell>
        </row>
        <row r="76">
          <cell r="C76">
            <v>687454.86</v>
          </cell>
        </row>
        <row r="77">
          <cell r="C77">
            <v>-1043475109.71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683059491.15999997</v>
          </cell>
        </row>
        <row r="83">
          <cell r="C83">
            <v>1604411183.4300001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677100819.69000006</v>
          </cell>
        </row>
        <row r="16">
          <cell r="C16">
            <v>172317036.34999999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27228984.010000002</v>
          </cell>
        </row>
        <row r="20">
          <cell r="C20">
            <v>24047986.829999998</v>
          </cell>
        </row>
        <row r="21">
          <cell r="C21">
            <v>900694826.88</v>
          </cell>
        </row>
        <row r="23">
          <cell r="C23">
            <v>33862466.689999998</v>
          </cell>
        </row>
        <row r="24">
          <cell r="C24">
            <v>5526776.4500000002</v>
          </cell>
        </row>
        <row r="25">
          <cell r="C25">
            <v>128848958.2</v>
          </cell>
        </row>
        <row r="26">
          <cell r="C26">
            <v>15444163.59</v>
          </cell>
        </row>
        <row r="27">
          <cell r="C27">
            <v>58177125.479999997</v>
          </cell>
        </row>
        <row r="28">
          <cell r="C28">
            <v>57257446.710000001</v>
          </cell>
        </row>
        <row r="29">
          <cell r="C29">
            <v>299116937.12</v>
          </cell>
        </row>
        <row r="31">
          <cell r="C31">
            <v>1199811764</v>
          </cell>
        </row>
        <row r="35">
          <cell r="C35">
            <v>349596697.88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105432864.42</v>
          </cell>
        </row>
        <row r="42">
          <cell r="C42">
            <v>455029562.30000001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233935694.22999999</v>
          </cell>
        </row>
        <row r="47">
          <cell r="C47">
            <v>23240572</v>
          </cell>
        </row>
        <row r="48">
          <cell r="C48">
            <v>5638151.1299999999</v>
          </cell>
        </row>
        <row r="49">
          <cell r="C49">
            <v>267443.8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10422853.189999999</v>
          </cell>
        </row>
        <row r="57">
          <cell r="C57">
            <v>273504714.35000002</v>
          </cell>
        </row>
        <row r="59">
          <cell r="C59">
            <v>728534276.64999998</v>
          </cell>
        </row>
        <row r="62">
          <cell r="C62">
            <v>5018940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1938849.95</v>
          </cell>
        </row>
        <row r="70">
          <cell r="C70">
            <v>421641993.63999999</v>
          </cell>
        </row>
        <row r="71">
          <cell r="C71">
            <v>457277496.98000002</v>
          </cell>
        </row>
        <row r="72">
          <cell r="C72">
            <v>4059304.01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-418659097.23000002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471277487.35000002</v>
          </cell>
        </row>
        <row r="83">
          <cell r="C83">
            <v>1199811764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1190713747.5</v>
          </cell>
        </row>
        <row r="16">
          <cell r="C16">
            <v>49622896.439999998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144790184.96000001</v>
          </cell>
        </row>
        <row r="20">
          <cell r="C20">
            <v>980714273.63999999</v>
          </cell>
        </row>
        <row r="21">
          <cell r="C21">
            <v>2365841102.54</v>
          </cell>
        </row>
        <row r="23">
          <cell r="C23">
            <v>174300452.31999999</v>
          </cell>
        </row>
        <row r="24">
          <cell r="C24">
            <v>139916.49</v>
          </cell>
        </row>
        <row r="25">
          <cell r="C25">
            <v>1128951453.27</v>
          </cell>
        </row>
        <row r="26">
          <cell r="C26">
            <v>341922560.43000001</v>
          </cell>
        </row>
        <row r="27">
          <cell r="C27">
            <v>187555707.22</v>
          </cell>
        </row>
        <row r="28">
          <cell r="C28">
            <v>172156445.18000001</v>
          </cell>
        </row>
        <row r="29">
          <cell r="C29">
            <v>2005026534.9100001</v>
          </cell>
        </row>
        <row r="31">
          <cell r="C31">
            <v>4370867637.4499998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3434346639.8200002</v>
          </cell>
        </row>
        <row r="40">
          <cell r="C40">
            <v>6959528.2800000003</v>
          </cell>
        </row>
        <row r="41">
          <cell r="C41">
            <v>282895312.52999997</v>
          </cell>
        </row>
        <row r="42">
          <cell r="C42">
            <v>3724201480.6300001</v>
          </cell>
        </row>
        <row r="44">
          <cell r="C44">
            <v>0</v>
          </cell>
        </row>
        <row r="45">
          <cell r="C45">
            <v>81073</v>
          </cell>
        </row>
        <row r="46">
          <cell r="C46">
            <v>3136412625.5100002</v>
          </cell>
        </row>
        <row r="47">
          <cell r="C47">
            <v>21983204</v>
          </cell>
        </row>
        <row r="48">
          <cell r="C48">
            <v>85695576.069999993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153252485.90000001</v>
          </cell>
        </row>
        <row r="57">
          <cell r="C57">
            <v>3397424964.48</v>
          </cell>
        </row>
        <row r="59">
          <cell r="C59">
            <v>7121626445.1099997</v>
          </cell>
        </row>
        <row r="62">
          <cell r="C62">
            <v>1722771.39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1916157331.6900001</v>
          </cell>
        </row>
        <row r="71">
          <cell r="C71">
            <v>443955497.60000002</v>
          </cell>
        </row>
        <row r="72">
          <cell r="C72">
            <v>540415160.89999998</v>
          </cell>
        </row>
        <row r="73">
          <cell r="C73">
            <v>177928937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-5830938506.2399998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-2750758807.6599998</v>
          </cell>
        </row>
        <row r="83">
          <cell r="C83">
            <v>4370867637.4499998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564667663.71000004</v>
          </cell>
        </row>
        <row r="16">
          <cell r="C16">
            <v>303916258.13999999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114794231.23</v>
          </cell>
        </row>
        <row r="20">
          <cell r="C20">
            <v>31702711.050000001</v>
          </cell>
        </row>
        <row r="21">
          <cell r="C21">
            <v>1015080864.13</v>
          </cell>
        </row>
        <row r="23">
          <cell r="C23">
            <v>216611532.21000001</v>
          </cell>
        </row>
        <row r="24">
          <cell r="C24">
            <v>800320.03</v>
          </cell>
        </row>
        <row r="25">
          <cell r="C25">
            <v>98333244.769999996</v>
          </cell>
        </row>
        <row r="26">
          <cell r="C26">
            <v>16938737.670000002</v>
          </cell>
        </row>
        <row r="27">
          <cell r="C27">
            <v>32574407.300000001</v>
          </cell>
        </row>
        <row r="28">
          <cell r="C28">
            <v>5305509.84</v>
          </cell>
        </row>
        <row r="29">
          <cell r="C29">
            <v>370563751.81999999</v>
          </cell>
        </row>
        <row r="31">
          <cell r="C31">
            <v>1385644615.95</v>
          </cell>
        </row>
        <row r="35">
          <cell r="C35">
            <v>55954761.920000002</v>
          </cell>
        </row>
        <row r="36">
          <cell r="C36">
            <v>-276854.58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66344362.280000001</v>
          </cell>
        </row>
        <row r="42">
          <cell r="C42">
            <v>122022269.62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208024359.97999999</v>
          </cell>
        </row>
        <row r="47">
          <cell r="C47">
            <v>7762395.6799999997</v>
          </cell>
        </row>
        <row r="48">
          <cell r="C48">
            <v>13296008.52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130313.55</v>
          </cell>
        </row>
        <row r="56">
          <cell r="C56">
            <v>4088707.06</v>
          </cell>
        </row>
        <row r="57">
          <cell r="C57">
            <v>233301784.78999999</v>
          </cell>
        </row>
        <row r="59">
          <cell r="C59">
            <v>355324054.41000003</v>
          </cell>
        </row>
        <row r="62">
          <cell r="C62">
            <v>496430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783124255.25</v>
          </cell>
        </row>
        <row r="71">
          <cell r="C71">
            <v>336603144.93000001</v>
          </cell>
        </row>
        <row r="72">
          <cell r="C72">
            <v>141548753.75999999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-231452022.40000001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1030320561.54</v>
          </cell>
        </row>
        <row r="83">
          <cell r="C83">
            <v>1385644615.95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604251443.45000005</v>
          </cell>
        </row>
        <row r="16">
          <cell r="C16">
            <v>759743202.25</v>
          </cell>
        </row>
        <row r="17">
          <cell r="C17">
            <v>-90433610.859999999</v>
          </cell>
        </row>
        <row r="18">
          <cell r="C18">
            <v>0</v>
          </cell>
        </row>
        <row r="19">
          <cell r="C19">
            <v>47732951.780000001</v>
          </cell>
        </row>
        <row r="20">
          <cell r="C20">
            <v>176756380.91999999</v>
          </cell>
        </row>
        <row r="21">
          <cell r="C21">
            <v>1498050367.54</v>
          </cell>
        </row>
        <row r="23">
          <cell r="C23">
            <v>92628639.269999996</v>
          </cell>
        </row>
        <row r="24">
          <cell r="C24">
            <v>0</v>
          </cell>
        </row>
        <row r="25">
          <cell r="C25">
            <v>310179971.66000003</v>
          </cell>
        </row>
        <row r="26">
          <cell r="C26">
            <v>102404697.91</v>
          </cell>
        </row>
        <row r="27">
          <cell r="C27">
            <v>10662289.210000001</v>
          </cell>
        </row>
        <row r="28">
          <cell r="C28">
            <v>30831663.579999998</v>
          </cell>
        </row>
        <row r="29">
          <cell r="C29">
            <v>546707261.63</v>
          </cell>
        </row>
        <row r="31">
          <cell r="C31">
            <v>2044757629.1700001</v>
          </cell>
        </row>
        <row r="35">
          <cell r="C35">
            <v>731396620.69000006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56882569.009999998</v>
          </cell>
        </row>
        <row r="42">
          <cell r="C42">
            <v>788279189.70000005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348682701.44999999</v>
          </cell>
        </row>
        <row r="47">
          <cell r="C47">
            <v>78838054</v>
          </cell>
        </row>
        <row r="48">
          <cell r="C48">
            <v>82267556.930000007</v>
          </cell>
        </row>
        <row r="49">
          <cell r="C49">
            <v>748158.99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33997465.890000001</v>
          </cell>
        </row>
        <row r="57">
          <cell r="C57">
            <v>544533937.25999999</v>
          </cell>
        </row>
        <row r="59">
          <cell r="C59">
            <v>1332813126.96</v>
          </cell>
        </row>
        <row r="62">
          <cell r="C62">
            <v>935546.43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595748196.40999997</v>
          </cell>
        </row>
        <row r="71">
          <cell r="C71">
            <v>731985112.04999995</v>
          </cell>
        </row>
        <row r="72">
          <cell r="C72">
            <v>37322692.25</v>
          </cell>
        </row>
        <row r="73">
          <cell r="C73">
            <v>670796009.48000002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-1324843054.4100001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711944502.21000004</v>
          </cell>
        </row>
        <row r="83">
          <cell r="C83">
            <v>2044757629.1700001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412544789.57999998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165814360.80000001</v>
          </cell>
        </row>
        <row r="20">
          <cell r="C20">
            <v>172308333.94</v>
          </cell>
        </row>
        <row r="21">
          <cell r="C21">
            <v>750667484.32000005</v>
          </cell>
        </row>
        <row r="23">
          <cell r="C23">
            <v>119391487.44</v>
          </cell>
        </row>
        <row r="24">
          <cell r="C24">
            <v>0</v>
          </cell>
        </row>
        <row r="25">
          <cell r="C25">
            <v>586052984.42999995</v>
          </cell>
        </row>
        <row r="26">
          <cell r="C26">
            <v>372312976.63999999</v>
          </cell>
        </row>
        <row r="27">
          <cell r="C27">
            <v>83211788.379999995</v>
          </cell>
        </row>
        <row r="28">
          <cell r="C28">
            <v>611141411.14999998</v>
          </cell>
        </row>
        <row r="29">
          <cell r="C29">
            <v>1772110648.04</v>
          </cell>
        </row>
        <row r="31">
          <cell r="C31">
            <v>2522778132.3600001</v>
          </cell>
        </row>
        <row r="35">
          <cell r="C35">
            <v>91085481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139256633.00999999</v>
          </cell>
        </row>
        <row r="41">
          <cell r="C41">
            <v>250454351.5</v>
          </cell>
        </row>
        <row r="42">
          <cell r="C42">
            <v>480796465.50999999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540649622.5</v>
          </cell>
        </row>
        <row r="47">
          <cell r="C47">
            <v>0</v>
          </cell>
        </row>
        <row r="48">
          <cell r="C48">
            <v>9115625.4000000004</v>
          </cell>
        </row>
        <row r="49">
          <cell r="C49">
            <v>-1151756.94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1724979.47</v>
          </cell>
        </row>
        <row r="56">
          <cell r="C56">
            <v>407833212.27999997</v>
          </cell>
        </row>
        <row r="57">
          <cell r="C57">
            <v>958171682.71000004</v>
          </cell>
        </row>
        <row r="59">
          <cell r="C59">
            <v>1438968148.22</v>
          </cell>
        </row>
        <row r="62">
          <cell r="C62">
            <v>1178938.69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477773439.16000003</v>
          </cell>
        </row>
        <row r="71">
          <cell r="C71">
            <v>1283497522.9300001</v>
          </cell>
        </row>
        <row r="72">
          <cell r="C72">
            <v>6299488.5300000003</v>
          </cell>
        </row>
        <row r="73">
          <cell r="C73">
            <v>222881464.09999999</v>
          </cell>
        </row>
        <row r="74">
          <cell r="C74">
            <v>0</v>
          </cell>
        </row>
        <row r="75">
          <cell r="C75">
            <v>87339080.200000003</v>
          </cell>
        </row>
        <row r="76">
          <cell r="C76">
            <v>0</v>
          </cell>
        </row>
        <row r="77">
          <cell r="C77">
            <v>-995159949.47000003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1083809984.1400001</v>
          </cell>
        </row>
        <row r="83">
          <cell r="C83">
            <v>2522778132.3600001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935850657.15999997</v>
          </cell>
        </row>
        <row r="16">
          <cell r="C16">
            <v>369913991.37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51932876.090000004</v>
          </cell>
        </row>
        <row r="20">
          <cell r="C20">
            <v>41798539.539999999</v>
          </cell>
        </row>
        <row r="21">
          <cell r="C21">
            <v>1399496064.1600001</v>
          </cell>
        </row>
        <row r="23">
          <cell r="C23">
            <v>34688425.719999999</v>
          </cell>
        </row>
        <row r="24">
          <cell r="C24">
            <v>0</v>
          </cell>
        </row>
        <row r="25">
          <cell r="C25">
            <v>133745122.18000001</v>
          </cell>
        </row>
        <row r="26">
          <cell r="C26">
            <v>183331195.47</v>
          </cell>
        </row>
        <row r="27">
          <cell r="C27">
            <v>20936124.57</v>
          </cell>
        </row>
        <row r="28">
          <cell r="C28">
            <v>6221393.5899999999</v>
          </cell>
        </row>
        <row r="29">
          <cell r="C29">
            <v>378922261.52999997</v>
          </cell>
        </row>
        <row r="31">
          <cell r="C31">
            <v>1778418325.6900001</v>
          </cell>
        </row>
        <row r="35">
          <cell r="C35">
            <v>209244729.80000001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158037875.90000001</v>
          </cell>
        </row>
        <row r="42">
          <cell r="C42">
            <v>367282605.69999999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332227061.43000001</v>
          </cell>
        </row>
        <row r="47">
          <cell r="C47">
            <v>31495748.600000001</v>
          </cell>
        </row>
        <row r="48">
          <cell r="C48">
            <v>1640583.12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13462486.99</v>
          </cell>
        </row>
        <row r="57">
          <cell r="C57">
            <v>378825880.13999999</v>
          </cell>
        </row>
        <row r="59">
          <cell r="C59">
            <v>746108485.84000003</v>
          </cell>
        </row>
        <row r="62">
          <cell r="C62">
            <v>3376463.97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854052065.58000004</v>
          </cell>
        </row>
        <row r="71">
          <cell r="C71">
            <v>596693477.22000003</v>
          </cell>
        </row>
        <row r="72">
          <cell r="C72">
            <v>7671670.1900000004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-429483837.11000001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1032309839.85</v>
          </cell>
        </row>
        <row r="83">
          <cell r="C83">
            <v>1778418325.6900001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80"/>
  <sheetViews>
    <sheetView showGridLines="0" tabSelected="1" view="pageBreakPreview" zoomScaleNormal="100" zoomScaleSheetLayoutView="100" workbookViewId="0">
      <selection activeCell="C82" sqref="A82:XFD84"/>
    </sheetView>
  </sheetViews>
  <sheetFormatPr defaultColWidth="9.109375" defaultRowHeight="14.4" x14ac:dyDescent="0.3"/>
  <cols>
    <col min="1" max="1" width="3.44140625" style="1" customWidth="1"/>
    <col min="2" max="2" width="13.33203125" style="1" customWidth="1"/>
    <col min="3" max="3" width="31" style="1" customWidth="1"/>
    <col min="4" max="4" width="14.6640625" style="1" customWidth="1"/>
    <col min="5" max="7" width="13.6640625" style="1" customWidth="1"/>
    <col min="8" max="9" width="14.6640625" style="1" customWidth="1"/>
    <col min="10" max="13" width="13.6640625" style="1" customWidth="1"/>
    <col min="14" max="14" width="8.109375" style="1" customWidth="1"/>
    <col min="15" max="15" width="12.5546875" style="1" customWidth="1"/>
    <col min="16" max="16384" width="9.109375" style="1"/>
  </cols>
  <sheetData>
    <row r="2" spans="2:15" x14ac:dyDescent="0.3">
      <c r="B2" s="8"/>
      <c r="C2" s="31" t="s">
        <v>83</v>
      </c>
      <c r="D2" s="27"/>
      <c r="E2" s="26"/>
      <c r="F2" s="26"/>
      <c r="G2" s="26"/>
    </row>
    <row r="3" spans="2:15" x14ac:dyDescent="0.3">
      <c r="B3" s="8"/>
      <c r="C3" s="31" t="s">
        <v>82</v>
      </c>
      <c r="D3" s="27"/>
      <c r="E3" s="27"/>
      <c r="F3" s="26"/>
      <c r="G3" s="26"/>
    </row>
    <row r="4" spans="2:15" x14ac:dyDescent="0.3">
      <c r="B4" s="8"/>
      <c r="C4" s="30" t="s">
        <v>81</v>
      </c>
      <c r="D4" s="29"/>
      <c r="E4" s="29"/>
      <c r="F4" s="29"/>
      <c r="G4" s="29"/>
    </row>
    <row r="5" spans="2:15" x14ac:dyDescent="0.3">
      <c r="B5" s="8"/>
      <c r="C5" s="28" t="str">
        <f>[11]CAR!$C$5</f>
        <v>As of September 2024
In Thousand</v>
      </c>
      <c r="D5" s="27"/>
      <c r="E5" s="27"/>
      <c r="F5" s="26"/>
      <c r="G5" s="26"/>
    </row>
    <row r="6" spans="2:15" x14ac:dyDescent="0.3">
      <c r="B6" s="8"/>
      <c r="C6" s="27"/>
      <c r="D6" s="27"/>
      <c r="E6" s="27"/>
      <c r="F6" s="26"/>
      <c r="G6" s="26"/>
    </row>
    <row r="7" spans="2:15" ht="10.5" customHeight="1" x14ac:dyDescent="0.3">
      <c r="N7" s="25" t="s">
        <v>80</v>
      </c>
    </row>
    <row r="8" spans="2:15" x14ac:dyDescent="0.3">
      <c r="B8" s="24" t="s">
        <v>79</v>
      </c>
      <c r="C8" s="23"/>
      <c r="D8" s="22" t="s">
        <v>78</v>
      </c>
      <c r="E8" s="22" t="s">
        <v>77</v>
      </c>
      <c r="F8" s="22" t="s">
        <v>76</v>
      </c>
      <c r="G8" s="22" t="s">
        <v>75</v>
      </c>
      <c r="H8" s="22" t="s">
        <v>74</v>
      </c>
      <c r="I8" s="22" t="s">
        <v>73</v>
      </c>
      <c r="J8" s="22" t="s">
        <v>72</v>
      </c>
      <c r="K8" s="22" t="s">
        <v>71</v>
      </c>
      <c r="L8" s="22" t="s">
        <v>70</v>
      </c>
      <c r="M8" s="22" t="s">
        <v>69</v>
      </c>
      <c r="N8" s="22" t="s">
        <v>68</v>
      </c>
      <c r="O8" s="22" t="s">
        <v>67</v>
      </c>
    </row>
    <row r="9" spans="2:15" x14ac:dyDescent="0.3">
      <c r="B9" s="21" t="s">
        <v>66</v>
      </c>
      <c r="C9" s="8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</row>
    <row r="10" spans="2:15" x14ac:dyDescent="0.3">
      <c r="B10" s="21" t="s">
        <v>65</v>
      </c>
      <c r="C10" s="8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</row>
    <row r="11" spans="2:15" ht="20.25" customHeight="1" x14ac:dyDescent="0.3">
      <c r="B11" s="14" t="s">
        <v>64</v>
      </c>
      <c r="C11" s="13"/>
      <c r="D11" s="11">
        <f>'[10]SFP- Output Report'!C15</f>
        <v>936384261.28999996</v>
      </c>
      <c r="E11" s="12">
        <f>'[9]SFP- Output Report'!C15</f>
        <v>935850657.15999997</v>
      </c>
      <c r="F11" s="11">
        <f>'[8]SFP- Output Report'!C15</f>
        <v>412544789.57999998</v>
      </c>
      <c r="G11" s="12">
        <f>'[7]SFP- Output Report'!C15</f>
        <v>604251443.45000005</v>
      </c>
      <c r="H11" s="11">
        <f>+'[6]SFP- Output Report'!$C$15</f>
        <v>564667663.71000004</v>
      </c>
      <c r="I11" s="11">
        <f>'[5]SFP- Output Report'!C15</f>
        <v>1190713747.5</v>
      </c>
      <c r="J11" s="11">
        <f>'[4]SFP- Output Report'!C15</f>
        <v>677100819.69000006</v>
      </c>
      <c r="K11" s="11">
        <f>'[3]SFP- Output Report'!C15</f>
        <v>753934216.04999995</v>
      </c>
      <c r="L11" s="11">
        <f>'[2]SFP- Output Report'!C15</f>
        <v>459208419.97000003</v>
      </c>
      <c r="M11" s="11">
        <f>'[1]SFP- Output Report'!C15</f>
        <v>706962365.30999994</v>
      </c>
      <c r="N11" s="11"/>
      <c r="O11" s="10">
        <f>SUM(D11:N11)</f>
        <v>7241618383.7099991</v>
      </c>
    </row>
    <row r="12" spans="2:15" ht="20.25" customHeight="1" x14ac:dyDescent="0.3">
      <c r="B12" s="14" t="s">
        <v>63</v>
      </c>
      <c r="C12" s="13"/>
      <c r="D12" s="11">
        <f>'[10]SFP- Output Report'!C16</f>
        <v>148651155.93000001</v>
      </c>
      <c r="E12" s="12">
        <f>'[9]SFP- Output Report'!C16</f>
        <v>369913991.37</v>
      </c>
      <c r="F12" s="11">
        <f>'[8]SFP- Output Report'!C16</f>
        <v>0</v>
      </c>
      <c r="G12" s="12">
        <f>'[7]SFP- Output Report'!C16</f>
        <v>759743202.25</v>
      </c>
      <c r="H12" s="11">
        <f>+'[6]SFP- Output Report'!$C$16</f>
        <v>303916258.13999999</v>
      </c>
      <c r="I12" s="11">
        <f>'[5]SFP- Output Report'!C16</f>
        <v>49622896.439999998</v>
      </c>
      <c r="J12" s="11">
        <f>'[4]SFP- Output Report'!C16</f>
        <v>172317036.34999999</v>
      </c>
      <c r="K12" s="11">
        <f>'[3]SFP- Output Report'!C16</f>
        <v>156918195.33000001</v>
      </c>
      <c r="L12" s="11">
        <f>'[2]SFP- Output Report'!C16</f>
        <v>10920379.039999999</v>
      </c>
      <c r="M12" s="11">
        <f>'[1]SFP- Output Report'!C16</f>
        <v>135128620.47999999</v>
      </c>
      <c r="N12" s="11"/>
      <c r="O12" s="10">
        <f>SUM(D12:N12)</f>
        <v>2107131735.3299999</v>
      </c>
    </row>
    <row r="13" spans="2:15" x14ac:dyDescent="0.3">
      <c r="B13" s="14" t="s">
        <v>62</v>
      </c>
      <c r="C13" s="13"/>
      <c r="D13" s="11">
        <f>'[10]SFP- Output Report'!C17</f>
        <v>0</v>
      </c>
      <c r="E13" s="12">
        <f>'[9]SFP- Output Report'!C17</f>
        <v>0</v>
      </c>
      <c r="F13" s="11">
        <f>'[8]SFP- Output Report'!C17</f>
        <v>0</v>
      </c>
      <c r="G13" s="12">
        <f>'[7]SFP- Output Report'!C17</f>
        <v>-90433610.859999999</v>
      </c>
      <c r="H13" s="11">
        <f>+'[6]SFP- Output Report'!$C$17</f>
        <v>0</v>
      </c>
      <c r="I13" s="11">
        <f>'[5]SFP- Output Report'!C17</f>
        <v>0</v>
      </c>
      <c r="J13" s="11">
        <f>'[4]SFP- Output Report'!C17</f>
        <v>0</v>
      </c>
      <c r="K13" s="11">
        <f>'[3]SFP- Output Report'!C17</f>
        <v>0</v>
      </c>
      <c r="L13" s="11">
        <f>'[2]SFP- Output Report'!C17</f>
        <v>0</v>
      </c>
      <c r="M13" s="11">
        <f>'[1]SFP- Output Report'!C17</f>
        <v>0</v>
      </c>
      <c r="N13" s="11"/>
      <c r="O13" s="10">
        <f>SUM(D13:N13)</f>
        <v>-90433610.859999999</v>
      </c>
    </row>
    <row r="14" spans="2:15" x14ac:dyDescent="0.3">
      <c r="B14" s="14" t="s">
        <v>61</v>
      </c>
      <c r="C14" s="13"/>
      <c r="D14" s="11">
        <f>'[10]SFP- Output Report'!C18</f>
        <v>0</v>
      </c>
      <c r="E14" s="12">
        <f>'[9]SFP- Output Report'!C18</f>
        <v>0</v>
      </c>
      <c r="F14" s="11">
        <f>'[8]SFP- Output Report'!C18</f>
        <v>0</v>
      </c>
      <c r="G14" s="12">
        <f>'[7]SFP- Output Report'!C18</f>
        <v>0</v>
      </c>
      <c r="H14" s="11">
        <f>+'[6]SFP- Output Report'!$C$18</f>
        <v>0</v>
      </c>
      <c r="I14" s="11">
        <f>'[5]SFP- Output Report'!C18</f>
        <v>0</v>
      </c>
      <c r="J14" s="11">
        <f>'[4]SFP- Output Report'!C18</f>
        <v>0</v>
      </c>
      <c r="K14" s="11">
        <f>'[3]SFP- Output Report'!C18</f>
        <v>0</v>
      </c>
      <c r="L14" s="11">
        <f>'[2]SFP- Output Report'!C18</f>
        <v>0</v>
      </c>
      <c r="M14" s="11">
        <f>'[1]SFP- Output Report'!C18</f>
        <v>0</v>
      </c>
      <c r="N14" s="11"/>
      <c r="O14" s="10">
        <f>SUM(D14:N14)</f>
        <v>0</v>
      </c>
    </row>
    <row r="15" spans="2:15" x14ac:dyDescent="0.3">
      <c r="B15" s="14" t="s">
        <v>60</v>
      </c>
      <c r="C15" s="13"/>
      <c r="D15" s="11">
        <f>'[10]SFP- Output Report'!C19</f>
        <v>194135243.97999999</v>
      </c>
      <c r="E15" s="12">
        <f>'[9]SFP- Output Report'!C19</f>
        <v>51932876.090000004</v>
      </c>
      <c r="F15" s="11">
        <f>'[8]SFP- Output Report'!C19</f>
        <v>165814360.80000001</v>
      </c>
      <c r="G15" s="12">
        <f>'[7]SFP- Output Report'!C19</f>
        <v>47732951.780000001</v>
      </c>
      <c r="H15" s="11">
        <f>+'[6]SFP- Output Report'!$C$19</f>
        <v>114794231.23</v>
      </c>
      <c r="I15" s="11">
        <f>'[5]SFP- Output Report'!C19</f>
        <v>144790184.96000001</v>
      </c>
      <c r="J15" s="11">
        <f>'[4]SFP- Output Report'!C19</f>
        <v>27228984.010000002</v>
      </c>
      <c r="K15" s="11">
        <f>'[3]SFP- Output Report'!C19</f>
        <v>93460888.849999994</v>
      </c>
      <c r="L15" s="11">
        <f>'[2]SFP- Output Report'!C19</f>
        <v>26677710.780000001</v>
      </c>
      <c r="M15" s="11">
        <f>'[1]SFP- Output Report'!C19</f>
        <v>110438542.67</v>
      </c>
      <c r="N15" s="11"/>
      <c r="O15" s="10">
        <f>SUM(D15:N15)</f>
        <v>977005975.14999998</v>
      </c>
    </row>
    <row r="16" spans="2:15" x14ac:dyDescent="0.3">
      <c r="B16" s="14" t="s">
        <v>59</v>
      </c>
      <c r="C16" s="13"/>
      <c r="D16" s="11">
        <f>'[10]SFP- Output Report'!C20</f>
        <v>95011549.25</v>
      </c>
      <c r="E16" s="12">
        <f>'[9]SFP- Output Report'!C20</f>
        <v>41798539.539999999</v>
      </c>
      <c r="F16" s="11">
        <f>'[8]SFP- Output Report'!C20</f>
        <v>172308333.94</v>
      </c>
      <c r="G16" s="12">
        <f>'[7]SFP- Output Report'!C20</f>
        <v>176756380.91999999</v>
      </c>
      <c r="H16" s="11">
        <f>+'[6]SFP- Output Report'!$C$20</f>
        <v>31702711.050000001</v>
      </c>
      <c r="I16" s="11">
        <f>'[5]SFP- Output Report'!C20</f>
        <v>980714273.63999999</v>
      </c>
      <c r="J16" s="11">
        <f>'[4]SFP- Output Report'!C20</f>
        <v>24047986.829999998</v>
      </c>
      <c r="K16" s="11">
        <f>'[3]SFP- Output Report'!C20</f>
        <v>151569571.53</v>
      </c>
      <c r="L16" s="11">
        <f>'[2]SFP- Output Report'!C20</f>
        <v>31684499.02</v>
      </c>
      <c r="M16" s="11">
        <f>'[1]SFP- Output Report'!C20</f>
        <v>8378459.4699999997</v>
      </c>
      <c r="N16" s="11"/>
      <c r="O16" s="10">
        <f>SUM(D16:N16)</f>
        <v>1713972305.1899998</v>
      </c>
    </row>
    <row r="17" spans="2:15" x14ac:dyDescent="0.3">
      <c r="B17" s="19" t="s">
        <v>58</v>
      </c>
      <c r="C17" s="13"/>
      <c r="D17" s="10">
        <f>'[10]SFP- Output Report'!C21</f>
        <v>1374182210.45</v>
      </c>
      <c r="E17" s="18">
        <f>'[9]SFP- Output Report'!C21</f>
        <v>1399496064.1600001</v>
      </c>
      <c r="F17" s="10">
        <f>'[8]SFP- Output Report'!C21</f>
        <v>750667484.32000005</v>
      </c>
      <c r="G17" s="18">
        <f>'[7]SFP- Output Report'!C21</f>
        <v>1498050367.54</v>
      </c>
      <c r="H17" s="10">
        <f>+'[6]SFP- Output Report'!$C$21</f>
        <v>1015080864.13</v>
      </c>
      <c r="I17" s="10">
        <f>'[5]SFP- Output Report'!C21</f>
        <v>2365841102.54</v>
      </c>
      <c r="J17" s="10">
        <f>'[4]SFP- Output Report'!C21</f>
        <v>900694826.88</v>
      </c>
      <c r="K17" s="10">
        <f>'[3]SFP- Output Report'!C21</f>
        <v>1155882871.76</v>
      </c>
      <c r="L17" s="10">
        <f>'[2]SFP- Output Report'!C21</f>
        <v>528491008.81</v>
      </c>
      <c r="M17" s="10">
        <f>'[1]SFP- Output Report'!C21</f>
        <v>960907987.92999995</v>
      </c>
      <c r="N17" s="10"/>
      <c r="O17" s="10">
        <f>SUM(D17:N17)</f>
        <v>11949294788.52</v>
      </c>
    </row>
    <row r="18" spans="2:15" x14ac:dyDescent="0.3">
      <c r="B18" s="20" t="s">
        <v>57</v>
      </c>
      <c r="C18" s="8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5"/>
    </row>
    <row r="19" spans="2:15" x14ac:dyDescent="0.3">
      <c r="B19" s="14" t="s">
        <v>56</v>
      </c>
      <c r="C19" s="13"/>
      <c r="D19" s="11">
        <f>'[10]SFP- Output Report'!C23</f>
        <v>78813893.739999995</v>
      </c>
      <c r="E19" s="12">
        <f>'[9]SFP- Output Report'!C23</f>
        <v>34688425.719999999</v>
      </c>
      <c r="F19" s="11">
        <f>'[8]SFP- Output Report'!C23</f>
        <v>119391487.44</v>
      </c>
      <c r="G19" s="12">
        <f>'[7]SFP- Output Report'!C23</f>
        <v>92628639.269999996</v>
      </c>
      <c r="H19" s="11">
        <f>+'[6]SFP- Output Report'!$C$23</f>
        <v>216611532.21000001</v>
      </c>
      <c r="I19" s="11">
        <f>'[5]SFP- Output Report'!C23</f>
        <v>174300452.31999999</v>
      </c>
      <c r="J19" s="11">
        <f>'[4]SFP- Output Report'!C23</f>
        <v>33862466.689999998</v>
      </c>
      <c r="K19" s="11">
        <f>'[3]SFP- Output Report'!C23</f>
        <v>47318811.539999999</v>
      </c>
      <c r="L19" s="11">
        <f>'[2]SFP- Output Report'!C23</f>
        <v>98079072.730000004</v>
      </c>
      <c r="M19" s="11">
        <f>'[1]SFP- Output Report'!C23</f>
        <v>44295078.590000004</v>
      </c>
      <c r="N19" s="11"/>
      <c r="O19" s="10">
        <f>SUM(D19:N19)</f>
        <v>939989860.25000012</v>
      </c>
    </row>
    <row r="20" spans="2:15" x14ac:dyDescent="0.3">
      <c r="B20" s="14" t="s">
        <v>55</v>
      </c>
      <c r="C20" s="13"/>
      <c r="D20" s="11">
        <f>'[10]SFP- Output Report'!C24</f>
        <v>0</v>
      </c>
      <c r="E20" s="12">
        <f>'[9]SFP- Output Report'!C24</f>
        <v>0</v>
      </c>
      <c r="F20" s="11">
        <f>'[8]SFP- Output Report'!C24</f>
        <v>0</v>
      </c>
      <c r="G20" s="12">
        <f>'[7]SFP- Output Report'!C24</f>
        <v>0</v>
      </c>
      <c r="H20" s="11">
        <f>+'[6]SFP- Output Report'!$C$24</f>
        <v>800320.03</v>
      </c>
      <c r="I20" s="11">
        <f>'[5]SFP- Output Report'!C24</f>
        <v>139916.49</v>
      </c>
      <c r="J20" s="11">
        <f>'[4]SFP- Output Report'!C24</f>
        <v>5526776.4500000002</v>
      </c>
      <c r="K20" s="11">
        <f>'[3]SFP- Output Report'!C24</f>
        <v>0</v>
      </c>
      <c r="L20" s="11">
        <f>'[2]SFP- Output Report'!C24</f>
        <v>0</v>
      </c>
      <c r="M20" s="11">
        <f>'[1]SFP- Output Report'!C24</f>
        <v>-8396567.3200000003</v>
      </c>
      <c r="N20" s="11"/>
      <c r="O20" s="10">
        <f>SUM(D20:N20)</f>
        <v>-1929554.3499999996</v>
      </c>
    </row>
    <row r="21" spans="2:15" x14ac:dyDescent="0.3">
      <c r="B21" s="14" t="s">
        <v>54</v>
      </c>
      <c r="C21" s="13"/>
      <c r="D21" s="11">
        <f>'[10]SFP- Output Report'!C25</f>
        <v>283007366.82999998</v>
      </c>
      <c r="E21" s="12">
        <f>'[9]SFP- Output Report'!C25</f>
        <v>133745122.18000001</v>
      </c>
      <c r="F21" s="11">
        <f>'[8]SFP- Output Report'!C25</f>
        <v>586052984.42999995</v>
      </c>
      <c r="G21" s="12">
        <f>'[7]SFP- Output Report'!C25</f>
        <v>310179971.66000003</v>
      </c>
      <c r="H21" s="11">
        <f>+'[6]SFP- Output Report'!$C$25</f>
        <v>98333244.769999996</v>
      </c>
      <c r="I21" s="11">
        <f>'[5]SFP- Output Report'!C25</f>
        <v>1128951453.27</v>
      </c>
      <c r="J21" s="11">
        <f>'[4]SFP- Output Report'!C25</f>
        <v>128848958.2</v>
      </c>
      <c r="K21" s="11">
        <f>'[3]SFP- Output Report'!C25</f>
        <v>300882591.45999998</v>
      </c>
      <c r="L21" s="11">
        <f>'[2]SFP- Output Report'!C25</f>
        <v>63803435.229999997</v>
      </c>
      <c r="M21" s="11">
        <f>'[1]SFP- Output Report'!C25</f>
        <v>151424436.46000001</v>
      </c>
      <c r="N21" s="11"/>
      <c r="O21" s="10">
        <f>SUM(D21:N21)</f>
        <v>3185229564.4899998</v>
      </c>
    </row>
    <row r="22" spans="2:15" x14ac:dyDescent="0.3">
      <c r="B22" s="14" t="s">
        <v>53</v>
      </c>
      <c r="C22" s="13"/>
      <c r="D22" s="11">
        <f>'[10]SFP- Output Report'!C26</f>
        <v>74953068.030000001</v>
      </c>
      <c r="E22" s="12">
        <f>'[9]SFP- Output Report'!C26</f>
        <v>183331195.47</v>
      </c>
      <c r="F22" s="11">
        <f>'[8]SFP- Output Report'!C26</f>
        <v>372312976.63999999</v>
      </c>
      <c r="G22" s="12">
        <f>'[7]SFP- Output Report'!C26</f>
        <v>102404697.91</v>
      </c>
      <c r="H22" s="11">
        <f>+'[6]SFP- Output Report'!$C$26</f>
        <v>16938737.670000002</v>
      </c>
      <c r="I22" s="11">
        <f>'[5]SFP- Output Report'!C26</f>
        <v>341922560.43000001</v>
      </c>
      <c r="J22" s="11">
        <f>'[4]SFP- Output Report'!C26</f>
        <v>15444163.59</v>
      </c>
      <c r="K22" s="11">
        <f>'[3]SFP- Output Report'!C26</f>
        <v>50308741.57</v>
      </c>
      <c r="L22" s="11">
        <f>'[2]SFP- Output Report'!C26</f>
        <v>5385891.0199999996</v>
      </c>
      <c r="M22" s="11">
        <f>'[1]SFP- Output Report'!C26</f>
        <v>74883574.469999999</v>
      </c>
      <c r="N22" s="11"/>
      <c r="O22" s="10">
        <f>SUM(D22:N22)</f>
        <v>1237885606.7999997</v>
      </c>
    </row>
    <row r="23" spans="2:15" x14ac:dyDescent="0.3">
      <c r="B23" s="14" t="s">
        <v>52</v>
      </c>
      <c r="C23" s="13"/>
      <c r="D23" s="11">
        <f>'[10]SFP- Output Report'!C27</f>
        <v>113080701.63</v>
      </c>
      <c r="E23" s="12">
        <f>'[9]SFP- Output Report'!C27</f>
        <v>20936124.57</v>
      </c>
      <c r="F23" s="11">
        <f>'[8]SFP- Output Report'!C27</f>
        <v>83211788.379999995</v>
      </c>
      <c r="G23" s="12">
        <f>'[7]SFP- Output Report'!C27</f>
        <v>10662289.210000001</v>
      </c>
      <c r="H23" s="11">
        <f>+'[6]SFP- Output Report'!$C$27</f>
        <v>32574407.300000001</v>
      </c>
      <c r="I23" s="11">
        <f>'[5]SFP- Output Report'!C27</f>
        <v>187555707.22</v>
      </c>
      <c r="J23" s="11">
        <f>'[4]SFP- Output Report'!C27</f>
        <v>58177125.479999997</v>
      </c>
      <c r="K23" s="11">
        <f>'[3]SFP- Output Report'!C27</f>
        <v>40336734.280000001</v>
      </c>
      <c r="L23" s="11">
        <f>'[2]SFP- Output Report'!C27</f>
        <v>50432938.850000001</v>
      </c>
      <c r="M23" s="11">
        <f>'[1]SFP- Output Report'!C27</f>
        <v>7396022.9699999997</v>
      </c>
      <c r="N23" s="11"/>
      <c r="O23" s="10">
        <f>SUM(D23:N23)</f>
        <v>604363839.8900001</v>
      </c>
    </row>
    <row r="24" spans="2:15" x14ac:dyDescent="0.3">
      <c r="B24" s="14" t="s">
        <v>51</v>
      </c>
      <c r="C24" s="13"/>
      <c r="D24" s="11">
        <f>'[10]SFP- Output Report'!C28</f>
        <v>25902862.550000001</v>
      </c>
      <c r="E24" s="12">
        <f>'[9]SFP- Output Report'!C28</f>
        <v>6221393.5899999999</v>
      </c>
      <c r="F24" s="11">
        <f>'[8]SFP- Output Report'!C28</f>
        <v>611141411.14999998</v>
      </c>
      <c r="G24" s="12">
        <f>'[7]SFP- Output Report'!C28</f>
        <v>30831663.579999998</v>
      </c>
      <c r="H24" s="11">
        <f>+'[6]SFP- Output Report'!$C$28</f>
        <v>5305509.84</v>
      </c>
      <c r="I24" s="11">
        <f>'[5]SFP- Output Report'!C28</f>
        <v>172156445.18000001</v>
      </c>
      <c r="J24" s="11">
        <f>'[4]SFP- Output Report'!C28</f>
        <v>57257446.710000001</v>
      </c>
      <c r="K24" s="11">
        <f>'[3]SFP- Output Report'!C28</f>
        <v>9681432.8200000003</v>
      </c>
      <c r="L24" s="11">
        <f>'[2]SFP- Output Report'!C28</f>
        <v>4760755.6100000003</v>
      </c>
      <c r="M24" s="11">
        <f>'[1]SFP- Output Report'!C28</f>
        <v>5566373.6299999999</v>
      </c>
      <c r="N24" s="11"/>
      <c r="O24" s="10">
        <f>SUM(D24:N24)</f>
        <v>928825294.66000021</v>
      </c>
    </row>
    <row r="25" spans="2:15" x14ac:dyDescent="0.3">
      <c r="B25" s="19" t="s">
        <v>50</v>
      </c>
      <c r="C25" s="13"/>
      <c r="D25" s="10">
        <f>'[10]SFP- Output Report'!C29</f>
        <v>575757892.77999997</v>
      </c>
      <c r="E25" s="18">
        <f>'[9]SFP- Output Report'!C29</f>
        <v>378922261.52999997</v>
      </c>
      <c r="F25" s="10">
        <f>'[8]SFP- Output Report'!C29</f>
        <v>1772110648.04</v>
      </c>
      <c r="G25" s="18">
        <f>'[7]SFP- Output Report'!C29</f>
        <v>546707261.63</v>
      </c>
      <c r="H25" s="10">
        <f>+'[6]SFP- Output Report'!$C$29</f>
        <v>370563751.81999999</v>
      </c>
      <c r="I25" s="10">
        <f>'[5]SFP- Output Report'!C29</f>
        <v>2005026534.9100001</v>
      </c>
      <c r="J25" s="10">
        <f>'[4]SFP- Output Report'!C29</f>
        <v>299116937.12</v>
      </c>
      <c r="K25" s="10">
        <f>'[3]SFP- Output Report'!C29</f>
        <v>448528311.67000002</v>
      </c>
      <c r="L25" s="10">
        <f>'[2]SFP- Output Report'!C29</f>
        <v>222462093.44</v>
      </c>
      <c r="M25" s="10">
        <f>'[1]SFP- Output Report'!C29</f>
        <v>275168918.80000001</v>
      </c>
      <c r="N25" s="10"/>
      <c r="O25" s="10">
        <f>SUM(D25:N25)</f>
        <v>6894364611.7399998</v>
      </c>
    </row>
    <row r="26" spans="2:15" ht="8.25" customHeight="1" x14ac:dyDescent="0.3">
      <c r="B26" s="9" t="s">
        <v>1</v>
      </c>
      <c r="C26" s="8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6"/>
    </row>
    <row r="27" spans="2:15" ht="15" thickBot="1" x14ac:dyDescent="0.35">
      <c r="B27" s="5" t="s">
        <v>49</v>
      </c>
      <c r="C27" s="4"/>
      <c r="D27" s="2">
        <f>'[10]SFP- Output Report'!C31</f>
        <v>1949940103.23</v>
      </c>
      <c r="E27" s="3">
        <f>'[9]SFP- Output Report'!C31</f>
        <v>1778418325.6900001</v>
      </c>
      <c r="F27" s="2">
        <f>'[8]SFP- Output Report'!C31</f>
        <v>2522778132.3600001</v>
      </c>
      <c r="G27" s="3">
        <f>'[7]SFP- Output Report'!C31</f>
        <v>2044757629.1700001</v>
      </c>
      <c r="H27" s="2">
        <f>+'[6]SFP- Output Report'!$C$31</f>
        <v>1385644615.95</v>
      </c>
      <c r="I27" s="2">
        <f>'[5]SFP- Output Report'!C31</f>
        <v>4370867637.4499998</v>
      </c>
      <c r="J27" s="2">
        <f>'[4]SFP- Output Report'!C31</f>
        <v>1199811764</v>
      </c>
      <c r="K27" s="2">
        <f>'[3]SFP- Output Report'!C31</f>
        <v>1604411183.4300001</v>
      </c>
      <c r="L27" s="2">
        <f>'[2]SFP- Output Report'!C31</f>
        <v>750953102.25</v>
      </c>
      <c r="M27" s="2">
        <f>'[1]SFP- Output Report'!C31</f>
        <v>1236076906.73</v>
      </c>
      <c r="N27" s="2"/>
      <c r="O27" s="2">
        <f>SUM(D27:N27)</f>
        <v>18843659400.260002</v>
      </c>
    </row>
    <row r="28" spans="2:15" ht="8.25" customHeight="1" thickTop="1" x14ac:dyDescent="0.3">
      <c r="B28" s="9" t="s">
        <v>1</v>
      </c>
      <c r="C28" s="8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6"/>
    </row>
    <row r="29" spans="2:15" ht="15" thickBot="1" x14ac:dyDescent="0.35">
      <c r="B29" s="17" t="s">
        <v>48</v>
      </c>
      <c r="C29" s="8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5"/>
    </row>
    <row r="30" spans="2:15" ht="15.6" thickTop="1" thickBot="1" x14ac:dyDescent="0.35">
      <c r="B30" s="17" t="s">
        <v>47</v>
      </c>
      <c r="C30" s="8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5"/>
    </row>
    <row r="31" spans="2:15" ht="15" thickTop="1" x14ac:dyDescent="0.3">
      <c r="B31" s="14" t="s">
        <v>46</v>
      </c>
      <c r="C31" s="13"/>
      <c r="D31" s="11">
        <f>'[10]SFP- Output Report'!C35</f>
        <v>130504461.28</v>
      </c>
      <c r="E31" s="12">
        <f>'[9]SFP- Output Report'!C35</f>
        <v>209244729.80000001</v>
      </c>
      <c r="F31" s="11">
        <f>'[8]SFP- Output Report'!C35</f>
        <v>91085481</v>
      </c>
      <c r="G31" s="12">
        <f>'[7]SFP- Output Report'!C35</f>
        <v>731396620.69000006</v>
      </c>
      <c r="H31" s="11">
        <f>+'[6]SFP- Output Report'!$C$35</f>
        <v>55954761.920000002</v>
      </c>
      <c r="I31" s="11">
        <f>'[5]SFP- Output Report'!C35</f>
        <v>0</v>
      </c>
      <c r="J31" s="11">
        <f>'[4]SFP- Output Report'!C35</f>
        <v>349596697.88</v>
      </c>
      <c r="K31" s="11">
        <f>'[3]SFP- Output Report'!C35</f>
        <v>143631137.61000001</v>
      </c>
      <c r="L31" s="11">
        <f>'[2]SFP- Output Report'!C35</f>
        <v>51785280.579999998</v>
      </c>
      <c r="M31" s="11">
        <f>'[1]SFP- Output Report'!C35</f>
        <v>383642669.42000002</v>
      </c>
      <c r="N31" s="11"/>
      <c r="O31" s="10">
        <f>SUM(D31:N31)</f>
        <v>2146841840.1800003</v>
      </c>
    </row>
    <row r="32" spans="2:15" x14ac:dyDescent="0.3">
      <c r="B32" s="14" t="s">
        <v>45</v>
      </c>
      <c r="C32" s="13"/>
      <c r="D32" s="11">
        <f>'[10]SFP- Output Report'!C36</f>
        <v>0</v>
      </c>
      <c r="E32" s="12">
        <f>'[9]SFP- Output Report'!C36</f>
        <v>0</v>
      </c>
      <c r="F32" s="11">
        <f>'[8]SFP- Output Report'!C36</f>
        <v>0</v>
      </c>
      <c r="G32" s="12">
        <f>'[7]SFP- Output Report'!C36</f>
        <v>0</v>
      </c>
      <c r="H32" s="11">
        <f>+'[6]SFP- Output Report'!$C$36</f>
        <v>-276854.58</v>
      </c>
      <c r="I32" s="11">
        <f>'[5]SFP- Output Report'!C36</f>
        <v>0</v>
      </c>
      <c r="J32" s="11">
        <f>'[4]SFP- Output Report'!C36</f>
        <v>0</v>
      </c>
      <c r="K32" s="11">
        <f>'[3]SFP- Output Report'!C36</f>
        <v>0</v>
      </c>
      <c r="L32" s="11">
        <f>'[2]SFP- Output Report'!C36</f>
        <v>0</v>
      </c>
      <c r="M32" s="11">
        <f>'[1]SFP- Output Report'!C36</f>
        <v>0</v>
      </c>
      <c r="N32" s="11"/>
      <c r="O32" s="10">
        <f>SUM(D32:N32)</f>
        <v>-276854.58</v>
      </c>
    </row>
    <row r="33" spans="2:15" x14ac:dyDescent="0.3">
      <c r="B33" s="14" t="s">
        <v>44</v>
      </c>
      <c r="C33" s="13"/>
      <c r="D33" s="11">
        <f>'[10]SFP- Output Report'!C37</f>
        <v>12851835.640000001</v>
      </c>
      <c r="E33" s="12">
        <f>'[9]SFP- Output Report'!C37</f>
        <v>0</v>
      </c>
      <c r="F33" s="11">
        <f>'[8]SFP- Output Report'!C37</f>
        <v>0</v>
      </c>
      <c r="G33" s="12">
        <f>'[7]SFP- Output Report'!C37</f>
        <v>0</v>
      </c>
      <c r="H33" s="11">
        <f>+'[6]SFP- Output Report'!$C$37</f>
        <v>0</v>
      </c>
      <c r="I33" s="11">
        <f>'[5]SFP- Output Report'!C37</f>
        <v>0</v>
      </c>
      <c r="J33" s="11">
        <f>'[4]SFP- Output Report'!C37</f>
        <v>0</v>
      </c>
      <c r="K33" s="11">
        <f>'[3]SFP- Output Report'!C37</f>
        <v>0</v>
      </c>
      <c r="L33" s="11">
        <f>'[2]SFP- Output Report'!C37</f>
        <v>0</v>
      </c>
      <c r="M33" s="11">
        <f>'[1]SFP- Output Report'!C37</f>
        <v>0</v>
      </c>
      <c r="N33" s="11"/>
      <c r="O33" s="10">
        <f>SUM(D33:N33)</f>
        <v>12851835.640000001</v>
      </c>
    </row>
    <row r="34" spans="2:15" x14ac:dyDescent="0.3">
      <c r="B34" s="14" t="s">
        <v>43</v>
      </c>
      <c r="C34" s="13"/>
      <c r="D34" s="11">
        <f>'[10]SFP- Output Report'!C38</f>
        <v>0</v>
      </c>
      <c r="E34" s="12">
        <f>'[9]SFP- Output Report'!C38</f>
        <v>0</v>
      </c>
      <c r="F34" s="11">
        <f>'[8]SFP- Output Report'!C38</f>
        <v>0</v>
      </c>
      <c r="G34" s="12">
        <f>'[7]SFP- Output Report'!C38</f>
        <v>0</v>
      </c>
      <c r="H34" s="11">
        <f>+'[6]SFP- Output Report'!$C$38</f>
        <v>0</v>
      </c>
      <c r="I34" s="11">
        <f>'[5]SFP- Output Report'!C38</f>
        <v>0</v>
      </c>
      <c r="J34" s="11">
        <f>'[4]SFP- Output Report'!C38</f>
        <v>0</v>
      </c>
      <c r="K34" s="11">
        <f>'[3]SFP- Output Report'!C38</f>
        <v>0</v>
      </c>
      <c r="L34" s="11">
        <f>'[2]SFP- Output Report'!C38</f>
        <v>0</v>
      </c>
      <c r="M34" s="11">
        <f>'[1]SFP- Output Report'!C38</f>
        <v>188492276.58000001</v>
      </c>
      <c r="N34" s="11"/>
      <c r="O34" s="10">
        <f>SUM(D34:N34)</f>
        <v>188492276.58000001</v>
      </c>
    </row>
    <row r="35" spans="2:15" x14ac:dyDescent="0.3">
      <c r="B35" s="14" t="s">
        <v>42</v>
      </c>
      <c r="C35" s="13"/>
      <c r="D35" s="11">
        <f>'[10]SFP- Output Report'!C39</f>
        <v>0</v>
      </c>
      <c r="E35" s="12">
        <f>'[9]SFP- Output Report'!C39</f>
        <v>0</v>
      </c>
      <c r="F35" s="11">
        <f>'[8]SFP- Output Report'!C39</f>
        <v>0</v>
      </c>
      <c r="G35" s="12">
        <f>'[7]SFP- Output Report'!C39</f>
        <v>0</v>
      </c>
      <c r="H35" s="11">
        <f>+'[6]SFP- Output Report'!$C$39</f>
        <v>0</v>
      </c>
      <c r="I35" s="11">
        <f>'[5]SFP- Output Report'!C39</f>
        <v>3434346639.8200002</v>
      </c>
      <c r="J35" s="11">
        <f>'[4]SFP- Output Report'!C39</f>
        <v>0</v>
      </c>
      <c r="K35" s="11">
        <f>'[3]SFP- Output Report'!C39</f>
        <v>0</v>
      </c>
      <c r="L35" s="11">
        <f>'[2]SFP- Output Report'!C39</f>
        <v>0</v>
      </c>
      <c r="M35" s="11">
        <f>'[1]SFP- Output Report'!C39</f>
        <v>0</v>
      </c>
      <c r="N35" s="11"/>
      <c r="O35" s="10">
        <f>SUM(D35:N35)</f>
        <v>3434346639.8200002</v>
      </c>
    </row>
    <row r="36" spans="2:15" x14ac:dyDescent="0.3">
      <c r="B36" s="14" t="s">
        <v>41</v>
      </c>
      <c r="C36" s="13"/>
      <c r="D36" s="11">
        <f>'[10]SFP- Output Report'!C40</f>
        <v>0</v>
      </c>
      <c r="E36" s="12">
        <f>'[9]SFP- Output Report'!C40</f>
        <v>0</v>
      </c>
      <c r="F36" s="11">
        <f>'[8]SFP- Output Report'!C40</f>
        <v>139256633.00999999</v>
      </c>
      <c r="G36" s="12">
        <f>'[7]SFP- Output Report'!C40</f>
        <v>0</v>
      </c>
      <c r="H36" s="11">
        <f>+'[6]SFP- Output Report'!$C$40</f>
        <v>0</v>
      </c>
      <c r="I36" s="11">
        <f>'[5]SFP- Output Report'!C40</f>
        <v>6959528.2800000003</v>
      </c>
      <c r="J36" s="11">
        <f>'[4]SFP- Output Report'!C40</f>
        <v>0</v>
      </c>
      <c r="K36" s="11">
        <f>'[3]SFP- Output Report'!C40</f>
        <v>0</v>
      </c>
      <c r="L36" s="11">
        <f>'[2]SFP- Output Report'!C40</f>
        <v>0</v>
      </c>
      <c r="M36" s="11">
        <f>'[1]SFP- Output Report'!C40</f>
        <v>0</v>
      </c>
      <c r="N36" s="11"/>
      <c r="O36" s="10">
        <f>SUM(D36:N36)</f>
        <v>146216161.28999999</v>
      </c>
    </row>
    <row r="37" spans="2:15" x14ac:dyDescent="0.3">
      <c r="B37" s="14" t="s">
        <v>40</v>
      </c>
      <c r="C37" s="13"/>
      <c r="D37" s="11">
        <f>'[10]SFP- Output Report'!C41</f>
        <v>297000791.06</v>
      </c>
      <c r="E37" s="12">
        <f>'[9]SFP- Output Report'!C41</f>
        <v>158037875.90000001</v>
      </c>
      <c r="F37" s="11">
        <f>'[8]SFP- Output Report'!C41</f>
        <v>250454351.5</v>
      </c>
      <c r="G37" s="12">
        <f>'[7]SFP- Output Report'!C41</f>
        <v>56882569.009999998</v>
      </c>
      <c r="H37" s="11">
        <f>+'[6]SFP- Output Report'!$C$41</f>
        <v>66344362.280000001</v>
      </c>
      <c r="I37" s="11">
        <f>'[5]SFP- Output Report'!C41</f>
        <v>282895312.52999997</v>
      </c>
      <c r="J37" s="11">
        <f>'[4]SFP- Output Report'!C41</f>
        <v>105432864.42</v>
      </c>
      <c r="K37" s="11">
        <f>'[3]SFP- Output Report'!C41</f>
        <v>97734384.430000007</v>
      </c>
      <c r="L37" s="11">
        <f>'[2]SFP- Output Report'!C41</f>
        <v>100132888.37</v>
      </c>
      <c r="M37" s="11">
        <f>'[1]SFP- Output Report'!C41</f>
        <v>109165745.39</v>
      </c>
      <c r="N37" s="11"/>
      <c r="O37" s="10">
        <f>SUM(D37:N37)</f>
        <v>1524081144.8900001</v>
      </c>
    </row>
    <row r="38" spans="2:15" x14ac:dyDescent="0.3">
      <c r="B38" s="19" t="s">
        <v>39</v>
      </c>
      <c r="C38" s="13"/>
      <c r="D38" s="10">
        <f>'[10]SFP- Output Report'!C42</f>
        <v>440357087.98000002</v>
      </c>
      <c r="E38" s="18">
        <f>'[9]SFP- Output Report'!C42</f>
        <v>367282605.69999999</v>
      </c>
      <c r="F38" s="10">
        <f>'[8]SFP- Output Report'!C42</f>
        <v>480796465.50999999</v>
      </c>
      <c r="G38" s="18">
        <f>'[7]SFP- Output Report'!C42</f>
        <v>788279189.70000005</v>
      </c>
      <c r="H38" s="10">
        <f>+'[6]SFP- Output Report'!$C$42</f>
        <v>122022269.62</v>
      </c>
      <c r="I38" s="10">
        <f>'[5]SFP- Output Report'!C42</f>
        <v>3724201480.6300001</v>
      </c>
      <c r="J38" s="10">
        <f>'[4]SFP- Output Report'!C42</f>
        <v>455029562.30000001</v>
      </c>
      <c r="K38" s="10">
        <f>'[3]SFP- Output Report'!C42</f>
        <v>241365522.03999999</v>
      </c>
      <c r="L38" s="10">
        <f>'[2]SFP- Output Report'!C42</f>
        <v>151918168.94999999</v>
      </c>
      <c r="M38" s="10">
        <f>'[1]SFP- Output Report'!C42</f>
        <v>681300691.38999999</v>
      </c>
      <c r="N38" s="10"/>
      <c r="O38" s="10">
        <f>SUM(D38:N38)</f>
        <v>7452553043.8200006</v>
      </c>
    </row>
    <row r="39" spans="2:15" x14ac:dyDescent="0.3">
      <c r="B39" s="20" t="s">
        <v>38</v>
      </c>
      <c r="C39" s="8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5"/>
    </row>
    <row r="40" spans="2:15" x14ac:dyDescent="0.3">
      <c r="B40" s="14" t="s">
        <v>37</v>
      </c>
      <c r="C40" s="13"/>
      <c r="D40" s="11">
        <f>'[10]SFP- Output Report'!C44</f>
        <v>0</v>
      </c>
      <c r="E40" s="12">
        <f>'[9]SFP- Output Report'!C44</f>
        <v>0</v>
      </c>
      <c r="F40" s="11">
        <f>'[8]SFP- Output Report'!C44</f>
        <v>0</v>
      </c>
      <c r="G40" s="12">
        <f>'[7]SFP- Output Report'!C44</f>
        <v>0</v>
      </c>
      <c r="H40" s="11">
        <f>+'[6]SFP- Output Report'!$C$44</f>
        <v>0</v>
      </c>
      <c r="I40" s="11">
        <f>'[5]SFP- Output Report'!C44</f>
        <v>0</v>
      </c>
      <c r="J40" s="11">
        <f>'[4]SFP- Output Report'!C44</f>
        <v>0</v>
      </c>
      <c r="K40" s="11">
        <f>'[3]SFP- Output Report'!C44</f>
        <v>3024050.64</v>
      </c>
      <c r="L40" s="11">
        <f>'[2]SFP- Output Report'!C44</f>
        <v>0</v>
      </c>
      <c r="M40" s="11">
        <f>'[1]SFP- Output Report'!C44</f>
        <v>0</v>
      </c>
      <c r="N40" s="11"/>
      <c r="O40" s="10">
        <f>SUM(D40:N40)</f>
        <v>3024050.64</v>
      </c>
    </row>
    <row r="41" spans="2:15" x14ac:dyDescent="0.3">
      <c r="B41" s="14" t="s">
        <v>36</v>
      </c>
      <c r="C41" s="13"/>
      <c r="D41" s="11">
        <f>'[10]SFP- Output Report'!C45</f>
        <v>0</v>
      </c>
      <c r="E41" s="12">
        <f>'[9]SFP- Output Report'!C45</f>
        <v>0</v>
      </c>
      <c r="F41" s="11">
        <f>'[8]SFP- Output Report'!C45</f>
        <v>0</v>
      </c>
      <c r="G41" s="12">
        <f>'[7]SFP- Output Report'!C45</f>
        <v>0</v>
      </c>
      <c r="H41" s="11">
        <f>+'[6]SFP- Output Report'!$C$45</f>
        <v>0</v>
      </c>
      <c r="I41" s="11">
        <f>'[5]SFP- Output Report'!C45</f>
        <v>81073</v>
      </c>
      <c r="J41" s="11">
        <f>'[4]SFP- Output Report'!C45</f>
        <v>0</v>
      </c>
      <c r="K41" s="11">
        <f>'[3]SFP- Output Report'!C45</f>
        <v>0</v>
      </c>
      <c r="L41" s="11">
        <f>'[2]SFP- Output Report'!C45</f>
        <v>0</v>
      </c>
      <c r="M41" s="11">
        <f>'[1]SFP- Output Report'!C45</f>
        <v>0</v>
      </c>
      <c r="N41" s="11"/>
      <c r="O41" s="10">
        <f>SUM(D41:N41)</f>
        <v>81073</v>
      </c>
    </row>
    <row r="42" spans="2:15" x14ac:dyDescent="0.3">
      <c r="B42" s="14" t="s">
        <v>35</v>
      </c>
      <c r="C42" s="13"/>
      <c r="D42" s="11">
        <f>'[10]SFP- Output Report'!C46</f>
        <v>323132384.56</v>
      </c>
      <c r="E42" s="12">
        <f>'[9]SFP- Output Report'!C46</f>
        <v>332227061.43000001</v>
      </c>
      <c r="F42" s="11">
        <f>'[8]SFP- Output Report'!C46</f>
        <v>540649622.5</v>
      </c>
      <c r="G42" s="12">
        <f>'[7]SFP- Output Report'!C46</f>
        <v>348682701.44999999</v>
      </c>
      <c r="H42" s="11">
        <f>+'[6]SFP- Output Report'!$C$46</f>
        <v>208024359.97999999</v>
      </c>
      <c r="I42" s="11">
        <f>'[5]SFP- Output Report'!C46</f>
        <v>3136412625.5100002</v>
      </c>
      <c r="J42" s="11">
        <f>'[4]SFP- Output Report'!C46</f>
        <v>233935694.22999999</v>
      </c>
      <c r="K42" s="11">
        <f>'[3]SFP- Output Report'!C46</f>
        <v>433949345.19</v>
      </c>
      <c r="L42" s="11">
        <f>'[2]SFP- Output Report'!C46</f>
        <v>215083381.80000001</v>
      </c>
      <c r="M42" s="11">
        <f>'[1]SFP- Output Report'!C46</f>
        <v>387146289.69</v>
      </c>
      <c r="N42" s="11"/>
      <c r="O42" s="10">
        <f>SUM(D42:N42)</f>
        <v>6159243466.3399992</v>
      </c>
    </row>
    <row r="43" spans="2:15" ht="18.75" customHeight="1" x14ac:dyDescent="0.3">
      <c r="B43" s="14" t="s">
        <v>34</v>
      </c>
      <c r="C43" s="13"/>
      <c r="D43" s="11">
        <f>'[10]SFP- Output Report'!C47</f>
        <v>7645607.8200000003</v>
      </c>
      <c r="E43" s="12">
        <f>'[9]SFP- Output Report'!C47</f>
        <v>31495748.600000001</v>
      </c>
      <c r="F43" s="11">
        <f>'[8]SFP- Output Report'!C47</f>
        <v>0</v>
      </c>
      <c r="G43" s="12">
        <f>'[7]SFP- Output Report'!C47</f>
        <v>78838054</v>
      </c>
      <c r="H43" s="11">
        <f>+'[6]SFP- Output Report'!$C$47</f>
        <v>7762395.6799999997</v>
      </c>
      <c r="I43" s="11">
        <f>'[5]SFP- Output Report'!C47</f>
        <v>21983204</v>
      </c>
      <c r="J43" s="11">
        <f>'[4]SFP- Output Report'!C47</f>
        <v>23240572</v>
      </c>
      <c r="K43" s="11">
        <f>'[3]SFP- Output Report'!C47</f>
        <v>209242.04</v>
      </c>
      <c r="L43" s="11">
        <f>'[2]SFP- Output Report'!C47</f>
        <v>0</v>
      </c>
      <c r="M43" s="11">
        <f>'[1]SFP- Output Report'!C47</f>
        <v>0</v>
      </c>
      <c r="N43" s="11"/>
      <c r="O43" s="10">
        <f>SUM(D43:N43)</f>
        <v>171174824.13999999</v>
      </c>
    </row>
    <row r="44" spans="2:15" x14ac:dyDescent="0.3">
      <c r="B44" s="14" t="s">
        <v>33</v>
      </c>
      <c r="C44" s="13"/>
      <c r="D44" s="11">
        <f>'[10]SFP- Output Report'!C48</f>
        <v>20960969.149999999</v>
      </c>
      <c r="E44" s="12">
        <f>'[9]SFP- Output Report'!C48</f>
        <v>1640583.12</v>
      </c>
      <c r="F44" s="11">
        <f>'[8]SFP- Output Report'!C48</f>
        <v>9115625.4000000004</v>
      </c>
      <c r="G44" s="12">
        <f>'[7]SFP- Output Report'!C48</f>
        <v>82267556.930000007</v>
      </c>
      <c r="H44" s="11">
        <f>+'[6]SFP- Output Report'!$C$48</f>
        <v>13296008.52</v>
      </c>
      <c r="I44" s="11">
        <f>'[5]SFP- Output Report'!C48</f>
        <v>85695576.069999993</v>
      </c>
      <c r="J44" s="11">
        <f>'[4]SFP- Output Report'!C48</f>
        <v>5638151.1299999999</v>
      </c>
      <c r="K44" s="11">
        <f>'[3]SFP- Output Report'!C48</f>
        <v>181743432.03999999</v>
      </c>
      <c r="L44" s="11">
        <f>'[2]SFP- Output Report'!C48</f>
        <v>12270317.92</v>
      </c>
      <c r="M44" s="11">
        <f>'[1]SFP- Output Report'!C48</f>
        <v>60390196.130000003</v>
      </c>
      <c r="N44" s="11"/>
      <c r="O44" s="10">
        <f>SUM(D44:N44)</f>
        <v>473018416.41000003</v>
      </c>
    </row>
    <row r="45" spans="2:15" x14ac:dyDescent="0.3">
      <c r="B45" s="14" t="s">
        <v>32</v>
      </c>
      <c r="C45" s="13"/>
      <c r="D45" s="11">
        <f>'[10]SFP- Output Report'!C49</f>
        <v>0</v>
      </c>
      <c r="E45" s="12">
        <f>'[9]SFP- Output Report'!C49</f>
        <v>0</v>
      </c>
      <c r="F45" s="11">
        <f>'[8]SFP- Output Report'!C49</f>
        <v>-1151756.94</v>
      </c>
      <c r="G45" s="12">
        <f>'[7]SFP- Output Report'!C49</f>
        <v>748158.99</v>
      </c>
      <c r="H45" s="11">
        <f>+'[6]SFP- Output Report'!$C$49</f>
        <v>0</v>
      </c>
      <c r="I45" s="11">
        <f>'[5]SFP- Output Report'!C49</f>
        <v>0</v>
      </c>
      <c r="J45" s="11">
        <f>'[4]SFP- Output Report'!C49</f>
        <v>267443.8</v>
      </c>
      <c r="K45" s="11">
        <f>'[3]SFP- Output Report'!C49</f>
        <v>72978.3</v>
      </c>
      <c r="L45" s="11">
        <f>'[2]SFP- Output Report'!C49</f>
        <v>138975.46</v>
      </c>
      <c r="M45" s="11">
        <f>'[1]SFP- Output Report'!C49</f>
        <v>-716286.58</v>
      </c>
      <c r="N45" s="11"/>
      <c r="O45" s="10">
        <f>SUM(D45:N45)</f>
        <v>-640486.97</v>
      </c>
    </row>
    <row r="46" spans="2:15" x14ac:dyDescent="0.3">
      <c r="B46" s="14" t="s">
        <v>31</v>
      </c>
      <c r="C46" s="13"/>
      <c r="D46" s="11">
        <f>'[10]SFP- Output Report'!C50</f>
        <v>0</v>
      </c>
      <c r="E46" s="12">
        <f>'[9]SFP- Output Report'!C50</f>
        <v>0</v>
      </c>
      <c r="F46" s="11">
        <f>'[8]SFP- Output Report'!C50</f>
        <v>0</v>
      </c>
      <c r="G46" s="12">
        <f>'[7]SFP- Output Report'!C50</f>
        <v>0</v>
      </c>
      <c r="H46" s="11">
        <f>+'[6]SFP- Output Report'!$C$50</f>
        <v>0</v>
      </c>
      <c r="I46" s="11">
        <f>'[5]SFP- Output Report'!C50</f>
        <v>0</v>
      </c>
      <c r="J46" s="11">
        <f>'[4]SFP- Output Report'!C50</f>
        <v>0</v>
      </c>
      <c r="K46" s="11">
        <f>'[3]SFP- Output Report'!C50</f>
        <v>0</v>
      </c>
      <c r="L46" s="11">
        <f>'[2]SFP- Output Report'!C50</f>
        <v>0</v>
      </c>
      <c r="M46" s="11">
        <f>'[1]SFP- Output Report'!C50</f>
        <v>0</v>
      </c>
      <c r="N46" s="11"/>
      <c r="O46" s="10">
        <f>SUM(D46:N46)</f>
        <v>0</v>
      </c>
    </row>
    <row r="47" spans="2:15" x14ac:dyDescent="0.3">
      <c r="B47" s="14" t="s">
        <v>30</v>
      </c>
      <c r="C47" s="13"/>
      <c r="D47" s="11">
        <f>'[10]SFP- Output Report'!C51</f>
        <v>0</v>
      </c>
      <c r="E47" s="12">
        <f>'[9]SFP- Output Report'!C51</f>
        <v>0</v>
      </c>
      <c r="F47" s="11">
        <f>'[8]SFP- Output Report'!C51</f>
        <v>0</v>
      </c>
      <c r="G47" s="12">
        <f>'[7]SFP- Output Report'!C51</f>
        <v>0</v>
      </c>
      <c r="H47" s="11">
        <f>+'[6]SFP- Output Report'!$C$51</f>
        <v>0</v>
      </c>
      <c r="I47" s="11">
        <f>'[5]SFP- Output Report'!C51</f>
        <v>0</v>
      </c>
      <c r="J47" s="11">
        <f>'[4]SFP- Output Report'!C51</f>
        <v>0</v>
      </c>
      <c r="K47" s="11">
        <f>'[3]SFP- Output Report'!C51</f>
        <v>0</v>
      </c>
      <c r="L47" s="11">
        <f>'[2]SFP- Output Report'!C51</f>
        <v>0</v>
      </c>
      <c r="M47" s="11">
        <f>'[1]SFP- Output Report'!C51</f>
        <v>0</v>
      </c>
      <c r="N47" s="11"/>
      <c r="O47" s="10">
        <f>SUM(D47:N47)</f>
        <v>0</v>
      </c>
    </row>
    <row r="48" spans="2:15" x14ac:dyDescent="0.3">
      <c r="B48" s="14" t="s">
        <v>29</v>
      </c>
      <c r="C48" s="13"/>
      <c r="D48" s="11">
        <f>'[10]SFP- Output Report'!C52</f>
        <v>0</v>
      </c>
      <c r="E48" s="12">
        <f>'[9]SFP- Output Report'!C52</f>
        <v>0</v>
      </c>
      <c r="F48" s="11">
        <f>'[8]SFP- Output Report'!C52</f>
        <v>0</v>
      </c>
      <c r="G48" s="12">
        <f>'[7]SFP- Output Report'!C52</f>
        <v>0</v>
      </c>
      <c r="H48" s="11">
        <f>+'[6]SFP- Output Report'!$C$52</f>
        <v>0</v>
      </c>
      <c r="I48" s="11">
        <f>'[5]SFP- Output Report'!C52</f>
        <v>0</v>
      </c>
      <c r="J48" s="11">
        <f>'[4]SFP- Output Report'!C52</f>
        <v>0</v>
      </c>
      <c r="K48" s="11">
        <f>'[3]SFP- Output Report'!C52</f>
        <v>0</v>
      </c>
      <c r="L48" s="11">
        <f>'[2]SFP- Output Report'!C52</f>
        <v>0</v>
      </c>
      <c r="M48" s="11">
        <f>'[1]SFP- Output Report'!C52</f>
        <v>0</v>
      </c>
      <c r="N48" s="11"/>
      <c r="O48" s="10">
        <f>SUM(D48:N48)</f>
        <v>0</v>
      </c>
    </row>
    <row r="49" spans="2:15" x14ac:dyDescent="0.3">
      <c r="B49" s="14" t="s">
        <v>28</v>
      </c>
      <c r="C49" s="13"/>
      <c r="D49" s="11">
        <f>'[10]SFP- Output Report'!C53</f>
        <v>0</v>
      </c>
      <c r="E49" s="12">
        <f>'[9]SFP- Output Report'!C53</f>
        <v>0</v>
      </c>
      <c r="F49" s="11">
        <f>'[8]SFP- Output Report'!C53</f>
        <v>0</v>
      </c>
      <c r="G49" s="12">
        <f>'[7]SFP- Output Report'!C53</f>
        <v>0</v>
      </c>
      <c r="H49" s="11">
        <f>+'[6]SFP- Output Report'!$C$53</f>
        <v>0</v>
      </c>
      <c r="I49" s="11">
        <f>'[5]SFP- Output Report'!C53</f>
        <v>0</v>
      </c>
      <c r="J49" s="11">
        <f>'[4]SFP- Output Report'!C53</f>
        <v>0</v>
      </c>
      <c r="K49" s="11">
        <f>'[3]SFP- Output Report'!C53</f>
        <v>0</v>
      </c>
      <c r="L49" s="11">
        <f>'[2]SFP- Output Report'!C53</f>
        <v>0</v>
      </c>
      <c r="M49" s="11">
        <f>'[1]SFP- Output Report'!C53</f>
        <v>0</v>
      </c>
      <c r="N49" s="11"/>
      <c r="O49" s="10">
        <f>SUM(D49:N49)</f>
        <v>0</v>
      </c>
    </row>
    <row r="50" spans="2:15" x14ac:dyDescent="0.3">
      <c r="B50" s="14" t="s">
        <v>27</v>
      </c>
      <c r="C50" s="13"/>
      <c r="D50" s="11">
        <f>'[10]SFP- Output Report'!C54</f>
        <v>0</v>
      </c>
      <c r="E50" s="12">
        <f>'[9]SFP- Output Report'!C54</f>
        <v>0</v>
      </c>
      <c r="F50" s="11">
        <f>'[8]SFP- Output Report'!C54</f>
        <v>0</v>
      </c>
      <c r="G50" s="12">
        <f>'[7]SFP- Output Report'!C54</f>
        <v>0</v>
      </c>
      <c r="H50" s="11">
        <f>+'[6]SFP- Output Report'!$C$54</f>
        <v>0</v>
      </c>
      <c r="I50" s="11">
        <f>'[5]SFP- Output Report'!C54</f>
        <v>0</v>
      </c>
      <c r="J50" s="11">
        <f>'[4]SFP- Output Report'!C54</f>
        <v>0</v>
      </c>
      <c r="K50" s="11">
        <f>'[3]SFP- Output Report'!C54</f>
        <v>0</v>
      </c>
      <c r="L50" s="11">
        <f>'[2]SFP- Output Report'!C54</f>
        <v>0</v>
      </c>
      <c r="M50" s="11">
        <f>'[1]SFP- Output Report'!C54</f>
        <v>0</v>
      </c>
      <c r="N50" s="11"/>
      <c r="O50" s="10">
        <f>SUM(D50:N50)</f>
        <v>0</v>
      </c>
    </row>
    <row r="51" spans="2:15" ht="22.5" customHeight="1" x14ac:dyDescent="0.3">
      <c r="B51" s="14" t="s">
        <v>26</v>
      </c>
      <c r="C51" s="13"/>
      <c r="D51" s="11">
        <f>'[10]SFP- Output Report'!C55</f>
        <v>85512.65</v>
      </c>
      <c r="E51" s="12">
        <f>'[9]SFP- Output Report'!C55</f>
        <v>0</v>
      </c>
      <c r="F51" s="11">
        <f>'[8]SFP- Output Report'!C55</f>
        <v>1724979.47</v>
      </c>
      <c r="G51" s="12">
        <f>'[7]SFP- Output Report'!C55</f>
        <v>0</v>
      </c>
      <c r="H51" s="11">
        <f>+'[6]SFP- Output Report'!$C$55</f>
        <v>130313.55</v>
      </c>
      <c r="I51" s="11">
        <f>'[5]SFP- Output Report'!C55</f>
        <v>0</v>
      </c>
      <c r="J51" s="11">
        <f>'[4]SFP- Output Report'!C55</f>
        <v>0</v>
      </c>
      <c r="K51" s="11">
        <f>'[3]SFP- Output Report'!C55</f>
        <v>0</v>
      </c>
      <c r="L51" s="11">
        <f>'[2]SFP- Output Report'!C55</f>
        <v>0</v>
      </c>
      <c r="M51" s="11">
        <f>'[1]SFP- Output Report'!C55</f>
        <v>0</v>
      </c>
      <c r="N51" s="11"/>
      <c r="O51" s="10">
        <f>SUM(D51:N51)</f>
        <v>1940805.67</v>
      </c>
    </row>
    <row r="52" spans="2:15" ht="22.5" customHeight="1" x14ac:dyDescent="0.3">
      <c r="B52" s="14" t="s">
        <v>25</v>
      </c>
      <c r="C52" s="13"/>
      <c r="D52" s="11">
        <f>'[10]SFP- Output Report'!C56</f>
        <v>86782681.099999994</v>
      </c>
      <c r="E52" s="12">
        <f>'[9]SFP- Output Report'!C56</f>
        <v>13462486.99</v>
      </c>
      <c r="F52" s="11">
        <f>'[8]SFP- Output Report'!C56</f>
        <v>407833212.27999997</v>
      </c>
      <c r="G52" s="12">
        <f>'[7]SFP- Output Report'!C56</f>
        <v>33997465.890000001</v>
      </c>
      <c r="H52" s="11">
        <f>+'[6]SFP- Output Report'!$C$56</f>
        <v>4088707.06</v>
      </c>
      <c r="I52" s="11">
        <f>'[5]SFP- Output Report'!C56</f>
        <v>153252485.90000001</v>
      </c>
      <c r="J52" s="11">
        <f>'[4]SFP- Output Report'!C56</f>
        <v>10422853.189999999</v>
      </c>
      <c r="K52" s="11">
        <f>'[3]SFP- Output Report'!C56</f>
        <v>60987122.020000003</v>
      </c>
      <c r="L52" s="11">
        <f>'[2]SFP- Output Report'!C56</f>
        <v>13463576.710000001</v>
      </c>
      <c r="M52" s="11">
        <f>'[1]SFP- Output Report'!C56</f>
        <v>144400609.08000001</v>
      </c>
      <c r="N52" s="11"/>
      <c r="O52" s="10">
        <f>SUM(D52:N52)</f>
        <v>928691200.22000003</v>
      </c>
    </row>
    <row r="53" spans="2:15" x14ac:dyDescent="0.3">
      <c r="B53" s="19" t="s">
        <v>24</v>
      </c>
      <c r="C53" s="13"/>
      <c r="D53" s="10">
        <f>'[10]SFP- Output Report'!C57</f>
        <v>438607155.27999997</v>
      </c>
      <c r="E53" s="18">
        <f>'[9]SFP- Output Report'!C57</f>
        <v>378825880.13999999</v>
      </c>
      <c r="F53" s="10">
        <f>'[8]SFP- Output Report'!C57</f>
        <v>958171682.71000004</v>
      </c>
      <c r="G53" s="18">
        <f>'[7]SFP- Output Report'!C57</f>
        <v>544533937.25999999</v>
      </c>
      <c r="H53" s="10">
        <f>+'[6]SFP- Output Report'!$C$57</f>
        <v>233301784.78999999</v>
      </c>
      <c r="I53" s="10">
        <f>'[5]SFP- Output Report'!C57</f>
        <v>3397424964.48</v>
      </c>
      <c r="J53" s="10">
        <f>'[4]SFP- Output Report'!C57</f>
        <v>273504714.35000002</v>
      </c>
      <c r="K53" s="10">
        <f>'[3]SFP- Output Report'!C57</f>
        <v>679986170.23000002</v>
      </c>
      <c r="L53" s="10">
        <f>'[2]SFP- Output Report'!C57</f>
        <v>240956251.88999999</v>
      </c>
      <c r="M53" s="10">
        <f>'[1]SFP- Output Report'!C57</f>
        <v>591220808.32000005</v>
      </c>
      <c r="N53" s="10"/>
      <c r="O53" s="10">
        <f>SUM(D53:N53)</f>
        <v>7736533349.4499998</v>
      </c>
    </row>
    <row r="54" spans="2:15" ht="8.25" customHeight="1" x14ac:dyDescent="0.3">
      <c r="B54" s="9" t="s">
        <v>1</v>
      </c>
      <c r="C54" s="8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6"/>
    </row>
    <row r="55" spans="2:15" ht="15" thickBot="1" x14ac:dyDescent="0.35">
      <c r="B55" s="5" t="s">
        <v>23</v>
      </c>
      <c r="C55" s="4"/>
      <c r="D55" s="2">
        <f>'[10]SFP- Output Report'!C59</f>
        <v>878964243.25999999</v>
      </c>
      <c r="E55" s="3">
        <f>'[9]SFP- Output Report'!C59</f>
        <v>746108485.84000003</v>
      </c>
      <c r="F55" s="2">
        <f>'[8]SFP- Output Report'!C59</f>
        <v>1438968148.22</v>
      </c>
      <c r="G55" s="3">
        <f>'[7]SFP- Output Report'!C59</f>
        <v>1332813126.96</v>
      </c>
      <c r="H55" s="2">
        <f>+'[6]SFP- Output Report'!$C$59</f>
        <v>355324054.41000003</v>
      </c>
      <c r="I55" s="2">
        <f>'[5]SFP- Output Report'!C59</f>
        <v>7121626445.1099997</v>
      </c>
      <c r="J55" s="2">
        <f>'[4]SFP- Output Report'!C59</f>
        <v>728534276.64999998</v>
      </c>
      <c r="K55" s="2">
        <f>'[3]SFP- Output Report'!C59</f>
        <v>921351692.26999998</v>
      </c>
      <c r="L55" s="2">
        <f>'[2]SFP- Output Report'!C59</f>
        <v>392874420.83999997</v>
      </c>
      <c r="M55" s="2">
        <f>'[1]SFP- Output Report'!C59</f>
        <v>1272521499.71</v>
      </c>
      <c r="N55" s="2"/>
      <c r="O55" s="2">
        <f>SUM(D55:N55)</f>
        <v>15189086393.27</v>
      </c>
    </row>
    <row r="56" spans="2:15" ht="8.25" customHeight="1" thickTop="1" x14ac:dyDescent="0.3">
      <c r="B56" s="9" t="s">
        <v>1</v>
      </c>
      <c r="C56" s="8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6"/>
    </row>
    <row r="57" spans="2:15" ht="15" thickBot="1" x14ac:dyDescent="0.35">
      <c r="B57" s="17" t="s">
        <v>22</v>
      </c>
      <c r="C57" s="8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5"/>
    </row>
    <row r="58" spans="2:15" ht="15" thickTop="1" x14ac:dyDescent="0.3">
      <c r="B58" s="14" t="s">
        <v>21</v>
      </c>
      <c r="C58" s="13"/>
      <c r="D58" s="11">
        <f>'[10]SFP- Output Report'!C62</f>
        <v>734678</v>
      </c>
      <c r="E58" s="12">
        <f>'[9]SFP- Output Report'!C62</f>
        <v>3376463.97</v>
      </c>
      <c r="F58" s="11">
        <f>'[8]SFP- Output Report'!C62</f>
        <v>1178938.69</v>
      </c>
      <c r="G58" s="12">
        <f>'[7]SFP- Output Report'!C62</f>
        <v>935546.43</v>
      </c>
      <c r="H58" s="11">
        <f>+'[6]SFP- Output Report'!$C$62</f>
        <v>496430</v>
      </c>
      <c r="I58" s="11">
        <f>'[5]SFP- Output Report'!C62</f>
        <v>1722771.39</v>
      </c>
      <c r="J58" s="11">
        <f>'[4]SFP- Output Report'!C62</f>
        <v>5018940</v>
      </c>
      <c r="K58" s="11">
        <f>'[3]SFP- Output Report'!C62</f>
        <v>3591745.02</v>
      </c>
      <c r="L58" s="11">
        <f>'[2]SFP- Output Report'!C62</f>
        <v>310968.28000000003</v>
      </c>
      <c r="M58" s="11">
        <f>'[1]SFP- Output Report'!C62</f>
        <v>3693115.5</v>
      </c>
      <c r="N58" s="11"/>
      <c r="O58" s="10">
        <f>SUM(D58:N58)</f>
        <v>21059597.280000001</v>
      </c>
    </row>
    <row r="59" spans="2:15" x14ac:dyDescent="0.3">
      <c r="B59" s="14" t="s">
        <v>20</v>
      </c>
      <c r="C59" s="13"/>
      <c r="D59" s="11">
        <f>'[10]SFP- Output Report'!C63</f>
        <v>0</v>
      </c>
      <c r="E59" s="12">
        <f>'[9]SFP- Output Report'!C63</f>
        <v>0</v>
      </c>
      <c r="F59" s="11">
        <f>'[8]SFP- Output Report'!C63</f>
        <v>0</v>
      </c>
      <c r="G59" s="12">
        <f>'[7]SFP- Output Report'!C63</f>
        <v>0</v>
      </c>
      <c r="H59" s="11">
        <f>+'[6]SFP- Output Report'!$C$63</f>
        <v>0</v>
      </c>
      <c r="I59" s="11">
        <f>'[5]SFP- Output Report'!C63</f>
        <v>0</v>
      </c>
      <c r="J59" s="11">
        <f>'[4]SFP- Output Report'!C63</f>
        <v>0</v>
      </c>
      <c r="K59" s="11">
        <f>'[3]SFP- Output Report'!C63</f>
        <v>0</v>
      </c>
      <c r="L59" s="11">
        <f>'[2]SFP- Output Report'!C63</f>
        <v>0</v>
      </c>
      <c r="M59" s="11">
        <f>'[1]SFP- Output Report'!C63</f>
        <v>0</v>
      </c>
      <c r="N59" s="11"/>
      <c r="O59" s="10">
        <f>SUM(D59:N59)</f>
        <v>0</v>
      </c>
    </row>
    <row r="60" spans="2:15" x14ac:dyDescent="0.3">
      <c r="B60" s="14" t="s">
        <v>19</v>
      </c>
      <c r="C60" s="13"/>
      <c r="D60" s="11">
        <f>'[10]SFP- Output Report'!C64</f>
        <v>0</v>
      </c>
      <c r="E60" s="12">
        <f>'[9]SFP- Output Report'!C64</f>
        <v>0</v>
      </c>
      <c r="F60" s="11">
        <f>'[8]SFP- Output Report'!C64</f>
        <v>0</v>
      </c>
      <c r="G60" s="12">
        <f>'[7]SFP- Output Report'!C64</f>
        <v>0</v>
      </c>
      <c r="H60" s="11">
        <f>+'[6]SFP- Output Report'!$C$64</f>
        <v>0</v>
      </c>
      <c r="I60" s="11">
        <f>'[5]SFP- Output Report'!C64</f>
        <v>0</v>
      </c>
      <c r="J60" s="11">
        <f>'[4]SFP- Output Report'!C64</f>
        <v>0</v>
      </c>
      <c r="K60" s="11">
        <f>'[3]SFP- Output Report'!C64</f>
        <v>0</v>
      </c>
      <c r="L60" s="11">
        <f>'[2]SFP- Output Report'!C64</f>
        <v>0</v>
      </c>
      <c r="M60" s="11">
        <f>'[1]SFP- Output Report'!C64</f>
        <v>0</v>
      </c>
      <c r="N60" s="11"/>
      <c r="O60" s="10">
        <f>SUM(D60:N60)</f>
        <v>0</v>
      </c>
    </row>
    <row r="61" spans="2:15" x14ac:dyDescent="0.3">
      <c r="B61" s="14" t="s">
        <v>18</v>
      </c>
      <c r="C61" s="13"/>
      <c r="D61" s="11">
        <f>'[10]SFP- Output Report'!C65</f>
        <v>0</v>
      </c>
      <c r="E61" s="12">
        <f>'[9]SFP- Output Report'!C65</f>
        <v>0</v>
      </c>
      <c r="F61" s="11">
        <f>'[8]SFP- Output Report'!C65</f>
        <v>0</v>
      </c>
      <c r="G61" s="12">
        <f>'[7]SFP- Output Report'!C65</f>
        <v>0</v>
      </c>
      <c r="H61" s="11">
        <f>+'[6]SFP- Output Report'!$C$65</f>
        <v>0</v>
      </c>
      <c r="I61" s="11">
        <f>'[5]SFP- Output Report'!C65</f>
        <v>0</v>
      </c>
      <c r="J61" s="11">
        <f>'[4]SFP- Output Report'!C65</f>
        <v>0</v>
      </c>
      <c r="K61" s="11">
        <f>'[3]SFP- Output Report'!C65</f>
        <v>76280211.180000007</v>
      </c>
      <c r="L61" s="11">
        <f>'[2]SFP- Output Report'!C65</f>
        <v>0</v>
      </c>
      <c r="M61" s="11">
        <f>'[1]SFP- Output Report'!C65</f>
        <v>0</v>
      </c>
      <c r="N61" s="11"/>
      <c r="O61" s="10">
        <f>SUM(D61:N61)</f>
        <v>76280211.180000007</v>
      </c>
    </row>
    <row r="62" spans="2:15" x14ac:dyDescent="0.3">
      <c r="B62" s="14" t="s">
        <v>17</v>
      </c>
      <c r="C62" s="13"/>
      <c r="D62" s="11">
        <f>'[10]SFP- Output Report'!C66</f>
        <v>0</v>
      </c>
      <c r="E62" s="12">
        <f>'[9]SFP- Output Report'!C66</f>
        <v>0</v>
      </c>
      <c r="F62" s="11">
        <f>'[8]SFP- Output Report'!C66</f>
        <v>0</v>
      </c>
      <c r="G62" s="12">
        <f>'[7]SFP- Output Report'!C66</f>
        <v>0</v>
      </c>
      <c r="H62" s="11">
        <f>+'[6]SFP- Output Report'!$C$66</f>
        <v>0</v>
      </c>
      <c r="I62" s="11">
        <f>'[5]SFP- Output Report'!C66</f>
        <v>0</v>
      </c>
      <c r="J62" s="11">
        <f>'[4]SFP- Output Report'!C66</f>
        <v>0</v>
      </c>
      <c r="K62" s="11">
        <f>'[3]SFP- Output Report'!C66</f>
        <v>0</v>
      </c>
      <c r="L62" s="11">
        <f>'[2]SFP- Output Report'!C66</f>
        <v>0</v>
      </c>
      <c r="M62" s="11">
        <f>'[1]SFP- Output Report'!C66</f>
        <v>0</v>
      </c>
      <c r="N62" s="11"/>
      <c r="O62" s="10">
        <f>SUM(D62:N62)</f>
        <v>0</v>
      </c>
    </row>
    <row r="63" spans="2:15" x14ac:dyDescent="0.3">
      <c r="B63" s="14" t="s">
        <v>16</v>
      </c>
      <c r="C63" s="13"/>
      <c r="D63" s="11">
        <f>'[10]SFP- Output Report'!C67</f>
        <v>4900</v>
      </c>
      <c r="E63" s="12">
        <f>'[9]SFP- Output Report'!C67</f>
        <v>0</v>
      </c>
      <c r="F63" s="11">
        <f>'[8]SFP- Output Report'!C67</f>
        <v>0</v>
      </c>
      <c r="G63" s="12">
        <f>'[7]SFP- Output Report'!C67</f>
        <v>0</v>
      </c>
      <c r="H63" s="11">
        <f>+'[6]SFP- Output Report'!$C$67</f>
        <v>0</v>
      </c>
      <c r="I63" s="11">
        <f>'[5]SFP- Output Report'!C67</f>
        <v>0</v>
      </c>
      <c r="J63" s="11">
        <f>'[4]SFP- Output Report'!C67</f>
        <v>0</v>
      </c>
      <c r="K63" s="11">
        <f>'[3]SFP- Output Report'!C67</f>
        <v>0</v>
      </c>
      <c r="L63" s="11">
        <f>'[2]SFP- Output Report'!C67</f>
        <v>0</v>
      </c>
      <c r="M63" s="11">
        <f>'[1]SFP- Output Report'!C67</f>
        <v>0</v>
      </c>
      <c r="N63" s="11"/>
      <c r="O63" s="10">
        <f>SUM(D63:N63)</f>
        <v>4900</v>
      </c>
    </row>
    <row r="64" spans="2:15" ht="18.75" customHeight="1" x14ac:dyDescent="0.3">
      <c r="B64" s="14" t="s">
        <v>15</v>
      </c>
      <c r="C64" s="13"/>
      <c r="D64" s="11">
        <f>'[10]SFP- Output Report'!C68</f>
        <v>0</v>
      </c>
      <c r="E64" s="12">
        <f>'[9]SFP- Output Report'!C68</f>
        <v>0</v>
      </c>
      <c r="F64" s="11">
        <f>'[8]SFP- Output Report'!C68</f>
        <v>0</v>
      </c>
      <c r="G64" s="12">
        <f>'[7]SFP- Output Report'!C68</f>
        <v>0</v>
      </c>
      <c r="H64" s="11">
        <f>+'[6]SFP- Output Report'!$C$68</f>
        <v>0</v>
      </c>
      <c r="I64" s="11">
        <f>'[5]SFP- Output Report'!C68</f>
        <v>0</v>
      </c>
      <c r="J64" s="11">
        <f>'[4]SFP- Output Report'!C68</f>
        <v>0</v>
      </c>
      <c r="K64" s="11">
        <f>'[3]SFP- Output Report'!C68</f>
        <v>0</v>
      </c>
      <c r="L64" s="11">
        <f>'[2]SFP- Output Report'!C68</f>
        <v>0</v>
      </c>
      <c r="M64" s="11">
        <f>'[1]SFP- Output Report'!C68</f>
        <v>0</v>
      </c>
      <c r="N64" s="11"/>
      <c r="O64" s="10">
        <f>SUM(D64:N64)</f>
        <v>0</v>
      </c>
    </row>
    <row r="65" spans="2:15" x14ac:dyDescent="0.3">
      <c r="B65" s="14" t="s">
        <v>14</v>
      </c>
      <c r="C65" s="13"/>
      <c r="D65" s="11">
        <f>'[10]SFP- Output Report'!C69</f>
        <v>0</v>
      </c>
      <c r="E65" s="12">
        <f>'[9]SFP- Output Report'!C69</f>
        <v>0</v>
      </c>
      <c r="F65" s="11">
        <f>'[8]SFP- Output Report'!C69</f>
        <v>0</v>
      </c>
      <c r="G65" s="12">
        <f>'[7]SFP- Output Report'!C69</f>
        <v>0</v>
      </c>
      <c r="H65" s="11">
        <f>+'[6]SFP- Output Report'!$C$69</f>
        <v>0</v>
      </c>
      <c r="I65" s="11">
        <f>'[5]SFP- Output Report'!C69</f>
        <v>0</v>
      </c>
      <c r="J65" s="11">
        <f>'[4]SFP- Output Report'!C69</f>
        <v>1938849.95</v>
      </c>
      <c r="K65" s="11">
        <f>'[3]SFP- Output Report'!C69</f>
        <v>0</v>
      </c>
      <c r="L65" s="11">
        <f>'[2]SFP- Output Report'!C69</f>
        <v>0</v>
      </c>
      <c r="M65" s="11">
        <f>'[1]SFP- Output Report'!C69</f>
        <v>0</v>
      </c>
      <c r="N65" s="11"/>
      <c r="O65" s="10">
        <f>SUM(D65:N65)</f>
        <v>1938849.95</v>
      </c>
    </row>
    <row r="66" spans="2:15" x14ac:dyDescent="0.3">
      <c r="B66" s="14" t="s">
        <v>13</v>
      </c>
      <c r="C66" s="13"/>
      <c r="D66" s="11">
        <f>'[10]SFP- Output Report'!C70</f>
        <v>455777163.74000001</v>
      </c>
      <c r="E66" s="12">
        <f>'[9]SFP- Output Report'!C70</f>
        <v>854052065.58000004</v>
      </c>
      <c r="F66" s="11">
        <f>'[8]SFP- Output Report'!C70</f>
        <v>477773439.16000003</v>
      </c>
      <c r="G66" s="12">
        <f>'[7]SFP- Output Report'!C70</f>
        <v>595748196.40999997</v>
      </c>
      <c r="H66" s="11">
        <f>+'[6]SFP- Output Report'!$C$70</f>
        <v>783124255.25</v>
      </c>
      <c r="I66" s="11">
        <f>'[5]SFP- Output Report'!C70</f>
        <v>1916157331.6900001</v>
      </c>
      <c r="J66" s="11">
        <f>'[4]SFP- Output Report'!C70</f>
        <v>421641993.63999999</v>
      </c>
      <c r="K66" s="11">
        <f>'[3]SFP- Output Report'!C70</f>
        <v>347287515.94999999</v>
      </c>
      <c r="L66" s="11">
        <f>'[2]SFP- Output Report'!C70</f>
        <v>285000444.69</v>
      </c>
      <c r="M66" s="11">
        <f>'[1]SFP- Output Report'!C70</f>
        <v>450448070.14999998</v>
      </c>
      <c r="N66" s="11"/>
      <c r="O66" s="10">
        <f>SUM(D66:N66)</f>
        <v>6587010476.2599993</v>
      </c>
    </row>
    <row r="67" spans="2:15" x14ac:dyDescent="0.3">
      <c r="B67" s="14" t="s">
        <v>12</v>
      </c>
      <c r="C67" s="13"/>
      <c r="D67" s="11">
        <f>'[10]SFP- Output Report'!C71</f>
        <v>1137294763.47</v>
      </c>
      <c r="E67" s="12">
        <f>'[9]SFP- Output Report'!C71</f>
        <v>596693477.22000003</v>
      </c>
      <c r="F67" s="11">
        <f>'[8]SFP- Output Report'!C71</f>
        <v>1283497522.9300001</v>
      </c>
      <c r="G67" s="12">
        <f>'[7]SFP- Output Report'!C71</f>
        <v>731985112.04999995</v>
      </c>
      <c r="H67" s="11">
        <f>+'[6]SFP- Output Report'!$C$71</f>
        <v>336603144.93000001</v>
      </c>
      <c r="I67" s="11">
        <f>'[5]SFP- Output Report'!C71</f>
        <v>443955497.60000002</v>
      </c>
      <c r="J67" s="11">
        <f>'[4]SFP- Output Report'!C71</f>
        <v>457277496.98000002</v>
      </c>
      <c r="K67" s="11">
        <f>'[3]SFP- Output Report'!C71</f>
        <v>0</v>
      </c>
      <c r="L67" s="11">
        <f>'[2]SFP- Output Report'!C71</f>
        <v>0</v>
      </c>
      <c r="M67" s="11">
        <f>'[1]SFP- Output Report'!C71</f>
        <v>0</v>
      </c>
      <c r="N67" s="11"/>
      <c r="O67" s="10">
        <f>SUM(D67:N67)</f>
        <v>4987307015.1800003</v>
      </c>
    </row>
    <row r="68" spans="2:15" ht="19.5" customHeight="1" x14ac:dyDescent="0.3">
      <c r="B68" s="14" t="s">
        <v>11</v>
      </c>
      <c r="C68" s="13"/>
      <c r="D68" s="11">
        <f>'[10]SFP- Output Report'!C72</f>
        <v>5466153.7599999998</v>
      </c>
      <c r="E68" s="12">
        <f>'[9]SFP- Output Report'!C72</f>
        <v>7671670.1900000004</v>
      </c>
      <c r="F68" s="11">
        <f>'[8]SFP- Output Report'!C72</f>
        <v>6299488.5300000003</v>
      </c>
      <c r="G68" s="12">
        <f>'[7]SFP- Output Report'!C72</f>
        <v>37322692.25</v>
      </c>
      <c r="H68" s="11">
        <f>+'[6]SFP- Output Report'!$C$72</f>
        <v>141548753.75999999</v>
      </c>
      <c r="I68" s="11">
        <f>'[5]SFP- Output Report'!C72</f>
        <v>540415160.89999998</v>
      </c>
      <c r="J68" s="11">
        <f>'[4]SFP- Output Report'!C72</f>
        <v>4059304.01</v>
      </c>
      <c r="K68" s="11">
        <f>'[3]SFP- Output Report'!C72</f>
        <v>1273325660.76</v>
      </c>
      <c r="L68" s="11">
        <f>'[2]SFP- Output Report'!C72</f>
        <v>460017150.87</v>
      </c>
      <c r="M68" s="11">
        <f>'[1]SFP- Output Report'!C72</f>
        <v>459778813.44</v>
      </c>
      <c r="N68" s="11"/>
      <c r="O68" s="10">
        <f>SUM(D68:N68)</f>
        <v>2935904848.4699998</v>
      </c>
    </row>
    <row r="69" spans="2:15" x14ac:dyDescent="0.3">
      <c r="B69" s="14" t="s">
        <v>10</v>
      </c>
      <c r="C69" s="13"/>
      <c r="D69" s="11">
        <f>'[10]SFP- Output Report'!C73</f>
        <v>0</v>
      </c>
      <c r="E69" s="12">
        <f>'[9]SFP- Output Report'!C73</f>
        <v>0</v>
      </c>
      <c r="F69" s="11">
        <f>'[8]SFP- Output Report'!C73</f>
        <v>222881464.09999999</v>
      </c>
      <c r="G69" s="12">
        <f>'[7]SFP- Output Report'!C73</f>
        <v>670796009.48000002</v>
      </c>
      <c r="H69" s="11">
        <f>+'[6]SFP- Output Report'!$C$73</f>
        <v>0</v>
      </c>
      <c r="I69" s="11">
        <f>'[5]SFP- Output Report'!C73</f>
        <v>177928937</v>
      </c>
      <c r="J69" s="11">
        <f>'[4]SFP- Output Report'!C73</f>
        <v>0</v>
      </c>
      <c r="K69" s="11">
        <f>'[3]SFP- Output Report'!C73</f>
        <v>0</v>
      </c>
      <c r="L69" s="11">
        <f>'[2]SFP- Output Report'!C73</f>
        <v>4768101.4400000004</v>
      </c>
      <c r="M69" s="11">
        <f>'[1]SFP- Output Report'!C73</f>
        <v>66522289.530000001</v>
      </c>
      <c r="N69" s="11"/>
      <c r="O69" s="10">
        <f>SUM(D69:N69)</f>
        <v>1142896801.55</v>
      </c>
    </row>
    <row r="70" spans="2:15" x14ac:dyDescent="0.3">
      <c r="B70" s="14" t="s">
        <v>9</v>
      </c>
      <c r="C70" s="13"/>
      <c r="D70" s="11">
        <f>'[10]SFP- Output Report'!C74</f>
        <v>0</v>
      </c>
      <c r="E70" s="12">
        <f>'[9]SFP- Output Report'!C74</f>
        <v>0</v>
      </c>
      <c r="F70" s="11">
        <f>'[8]SFP- Output Report'!C74</f>
        <v>0</v>
      </c>
      <c r="G70" s="12">
        <f>'[7]SFP- Output Report'!C74</f>
        <v>0</v>
      </c>
      <c r="H70" s="11">
        <f>+'[6]SFP- Output Report'!$C$74</f>
        <v>0</v>
      </c>
      <c r="I70" s="11">
        <f>'[5]SFP- Output Report'!C74</f>
        <v>0</v>
      </c>
      <c r="J70" s="11">
        <f>'[4]SFP- Output Report'!C74</f>
        <v>0</v>
      </c>
      <c r="K70" s="11">
        <f>'[3]SFP- Output Report'!C74</f>
        <v>0</v>
      </c>
      <c r="L70" s="11">
        <f>'[2]SFP- Output Report'!C74</f>
        <v>0</v>
      </c>
      <c r="M70" s="11">
        <f>'[1]SFP- Output Report'!C74</f>
        <v>0</v>
      </c>
      <c r="N70" s="11"/>
      <c r="O70" s="10">
        <f>SUM(D70:N70)</f>
        <v>0</v>
      </c>
    </row>
    <row r="71" spans="2:15" x14ac:dyDescent="0.3">
      <c r="B71" s="14" t="s">
        <v>8</v>
      </c>
      <c r="C71" s="13"/>
      <c r="D71" s="11">
        <f>'[10]SFP- Output Report'!C75</f>
        <v>0</v>
      </c>
      <c r="E71" s="12">
        <f>'[9]SFP- Output Report'!C75</f>
        <v>0</v>
      </c>
      <c r="F71" s="11">
        <f>'[8]SFP- Output Report'!C75</f>
        <v>87339080.200000003</v>
      </c>
      <c r="G71" s="12">
        <f>'[7]SFP- Output Report'!C75</f>
        <v>0</v>
      </c>
      <c r="H71" s="11">
        <f>+'[6]SFP- Output Report'!$C$75</f>
        <v>0</v>
      </c>
      <c r="I71" s="11">
        <f>'[5]SFP- Output Report'!C75</f>
        <v>0</v>
      </c>
      <c r="J71" s="11">
        <f>'[4]SFP- Output Report'!C75</f>
        <v>0</v>
      </c>
      <c r="K71" s="11">
        <f>'[3]SFP- Output Report'!C75</f>
        <v>25362013.100000001</v>
      </c>
      <c r="L71" s="11">
        <f>'[2]SFP- Output Report'!C75</f>
        <v>0</v>
      </c>
      <c r="M71" s="11">
        <f>'[1]SFP- Output Report'!C75</f>
        <v>0</v>
      </c>
      <c r="N71" s="11"/>
      <c r="O71" s="10">
        <f>SUM(D71:N71)</f>
        <v>112701093.30000001</v>
      </c>
    </row>
    <row r="72" spans="2:15" x14ac:dyDescent="0.3">
      <c r="B72" s="14" t="s">
        <v>7</v>
      </c>
      <c r="C72" s="13"/>
      <c r="D72" s="11">
        <f>'[10]SFP- Output Report'!C76</f>
        <v>0</v>
      </c>
      <c r="E72" s="12">
        <f>'[9]SFP- Output Report'!C76</f>
        <v>0</v>
      </c>
      <c r="F72" s="11">
        <f>'[8]SFP- Output Report'!C76</f>
        <v>0</v>
      </c>
      <c r="G72" s="12">
        <f>'[7]SFP- Output Report'!C76</f>
        <v>0</v>
      </c>
      <c r="H72" s="11">
        <f>+'[6]SFP- Output Report'!$C$76</f>
        <v>0</v>
      </c>
      <c r="I72" s="11">
        <f>'[5]SFP- Output Report'!C76</f>
        <v>0</v>
      </c>
      <c r="J72" s="11">
        <f>'[4]SFP- Output Report'!C76</f>
        <v>0</v>
      </c>
      <c r="K72" s="11">
        <f>'[3]SFP- Output Report'!C76</f>
        <v>687454.86</v>
      </c>
      <c r="L72" s="11">
        <f>'[2]SFP- Output Report'!C76</f>
        <v>0</v>
      </c>
      <c r="M72" s="11">
        <f>'[1]SFP- Output Report'!C76</f>
        <v>0</v>
      </c>
      <c r="N72" s="11"/>
      <c r="O72" s="10">
        <f>SUM(D72:N72)</f>
        <v>687454.86</v>
      </c>
    </row>
    <row r="73" spans="2:15" x14ac:dyDescent="0.3">
      <c r="B73" s="14" t="s">
        <v>6</v>
      </c>
      <c r="C73" s="13"/>
      <c r="D73" s="11">
        <f>'[10]SFP- Output Report'!C77</f>
        <v>-528301799</v>
      </c>
      <c r="E73" s="12">
        <f>'[9]SFP- Output Report'!C77</f>
        <v>-429483837.11000001</v>
      </c>
      <c r="F73" s="11">
        <f>'[8]SFP- Output Report'!C77</f>
        <v>-995159949.47000003</v>
      </c>
      <c r="G73" s="12">
        <f>'[7]SFP- Output Report'!C77</f>
        <v>-1324843054.4100001</v>
      </c>
      <c r="H73" s="11">
        <f>+'[6]SFP- Output Report'!$C$77</f>
        <v>-231452022.40000001</v>
      </c>
      <c r="I73" s="11">
        <f>'[5]SFP- Output Report'!C77</f>
        <v>-5830938506.2399998</v>
      </c>
      <c r="J73" s="11">
        <f>'[4]SFP- Output Report'!C77</f>
        <v>-418659097.23000002</v>
      </c>
      <c r="K73" s="11">
        <f>'[3]SFP- Output Report'!C77</f>
        <v>-1043475109.71</v>
      </c>
      <c r="L73" s="11">
        <f>'[2]SFP- Output Report'!C77</f>
        <v>-392017983.87</v>
      </c>
      <c r="M73" s="11">
        <f>'[1]SFP- Output Report'!C77</f>
        <v>-1016886881.6</v>
      </c>
      <c r="N73" s="11"/>
      <c r="O73" s="10">
        <f>SUM(D73:N73)</f>
        <v>-12211218241.040001</v>
      </c>
    </row>
    <row r="74" spans="2:15" x14ac:dyDescent="0.3">
      <c r="B74" s="14" t="s">
        <v>5</v>
      </c>
      <c r="C74" s="13"/>
      <c r="D74" s="11">
        <f>'[10]SFP- Output Report'!C78</f>
        <v>0</v>
      </c>
      <c r="E74" s="12">
        <f>'[9]SFP- Output Report'!C78</f>
        <v>0</v>
      </c>
      <c r="F74" s="11">
        <f>'[8]SFP- Output Report'!C78</f>
        <v>0</v>
      </c>
      <c r="G74" s="12">
        <f>'[7]SFP- Output Report'!C78</f>
        <v>0</v>
      </c>
      <c r="H74" s="11">
        <f>+'[6]SFP- Output Report'!$C$78</f>
        <v>0</v>
      </c>
      <c r="I74" s="11">
        <f>'[5]SFP- Output Report'!C78</f>
        <v>0</v>
      </c>
      <c r="J74" s="11">
        <f>'[4]SFP- Output Report'!C78</f>
        <v>0</v>
      </c>
      <c r="K74" s="11">
        <f>'[3]SFP- Output Report'!C78</f>
        <v>0</v>
      </c>
      <c r="L74" s="11">
        <f>'[2]SFP- Output Report'!C78</f>
        <v>0</v>
      </c>
      <c r="M74" s="11">
        <f>'[1]SFP- Output Report'!C78</f>
        <v>0</v>
      </c>
      <c r="N74" s="11"/>
      <c r="O74" s="10">
        <f>SUM(D74:N74)</f>
        <v>0</v>
      </c>
    </row>
    <row r="75" spans="2:15" x14ac:dyDescent="0.3">
      <c r="B75" s="14" t="s">
        <v>4</v>
      </c>
      <c r="C75" s="13"/>
      <c r="D75" s="11">
        <f>'[10]SFP- Output Report'!C79</f>
        <v>0</v>
      </c>
      <c r="E75" s="12">
        <f>'[9]SFP- Output Report'!C79</f>
        <v>0</v>
      </c>
      <c r="F75" s="11">
        <f>'[8]SFP- Output Report'!C79</f>
        <v>0</v>
      </c>
      <c r="G75" s="12">
        <f>'[7]SFP- Output Report'!C79</f>
        <v>0</v>
      </c>
      <c r="H75" s="11">
        <f>+'[6]SFP- Output Report'!$C$79</f>
        <v>0</v>
      </c>
      <c r="I75" s="11">
        <f>'[5]SFP- Output Report'!C79</f>
        <v>0</v>
      </c>
      <c r="J75" s="11">
        <f>'[4]SFP- Output Report'!C79</f>
        <v>0</v>
      </c>
      <c r="K75" s="11">
        <f>'[3]SFP- Output Report'!C79</f>
        <v>0</v>
      </c>
      <c r="L75" s="11">
        <f>'[2]SFP- Output Report'!C79</f>
        <v>0</v>
      </c>
      <c r="M75" s="11">
        <f>'[1]SFP- Output Report'!C79</f>
        <v>0</v>
      </c>
      <c r="N75" s="11"/>
      <c r="O75" s="10">
        <f>SUM(D75:N75)</f>
        <v>0</v>
      </c>
    </row>
    <row r="76" spans="2:15" ht="21" customHeight="1" x14ac:dyDescent="0.3">
      <c r="B76" s="14" t="s">
        <v>3</v>
      </c>
      <c r="C76" s="13"/>
      <c r="D76" s="11">
        <f>'[10]SFP- Output Report'!C80</f>
        <v>0</v>
      </c>
      <c r="E76" s="12">
        <f>'[9]SFP- Output Report'!C80</f>
        <v>0</v>
      </c>
      <c r="F76" s="11">
        <f>'[8]SFP- Output Report'!C80</f>
        <v>0</v>
      </c>
      <c r="G76" s="12">
        <f>'[7]SFP- Output Report'!C80</f>
        <v>0</v>
      </c>
      <c r="H76" s="11">
        <f>+'[6]SFP- Output Report'!$C$80</f>
        <v>0</v>
      </c>
      <c r="I76" s="11">
        <f>'[5]SFP- Output Report'!C80</f>
        <v>0</v>
      </c>
      <c r="J76" s="11">
        <f>'[4]SFP- Output Report'!C80</f>
        <v>0</v>
      </c>
      <c r="K76" s="11">
        <f>'[3]SFP- Output Report'!C80</f>
        <v>0</v>
      </c>
      <c r="L76" s="11">
        <f>'[2]SFP- Output Report'!C80</f>
        <v>0</v>
      </c>
      <c r="M76" s="11">
        <f>'[1]SFP- Output Report'!C80</f>
        <v>0</v>
      </c>
      <c r="N76" s="11"/>
      <c r="O76" s="10">
        <f>SUM(D76:N76)</f>
        <v>0</v>
      </c>
    </row>
    <row r="77" spans="2:15" ht="15" thickBot="1" x14ac:dyDescent="0.35">
      <c r="B77" s="5" t="s">
        <v>2</v>
      </c>
      <c r="C77" s="4"/>
      <c r="D77" s="2">
        <f>'[10]SFP- Output Report'!C81</f>
        <v>1070975859.97</v>
      </c>
      <c r="E77" s="3">
        <f>'[9]SFP- Output Report'!C81</f>
        <v>1032309839.85</v>
      </c>
      <c r="F77" s="2">
        <f>'[8]SFP- Output Report'!C81</f>
        <v>1083809984.1400001</v>
      </c>
      <c r="G77" s="3">
        <f>'[7]SFP- Output Report'!C81</f>
        <v>711944502.21000004</v>
      </c>
      <c r="H77" s="2">
        <f>+'[6]SFP- Output Report'!$C$81</f>
        <v>1030320561.54</v>
      </c>
      <c r="I77" s="2">
        <f>'[5]SFP- Output Report'!C81</f>
        <v>-2750758807.6599998</v>
      </c>
      <c r="J77" s="2">
        <f>'[4]SFP- Output Report'!C81</f>
        <v>471277487.35000002</v>
      </c>
      <c r="K77" s="2">
        <f>'[3]SFP- Output Report'!C81</f>
        <v>683059491.15999997</v>
      </c>
      <c r="L77" s="2">
        <f>'[2]SFP- Output Report'!C81</f>
        <v>358078681.41000003</v>
      </c>
      <c r="M77" s="2">
        <f>'[1]SFP- Output Report'!C81</f>
        <v>-36444592.979999997</v>
      </c>
      <c r="N77" s="2"/>
      <c r="O77" s="2">
        <f>SUM(D77:N77)</f>
        <v>3654573006.9899998</v>
      </c>
    </row>
    <row r="78" spans="2:15" ht="8.25" customHeight="1" thickTop="1" x14ac:dyDescent="0.3">
      <c r="B78" s="9" t="s">
        <v>1</v>
      </c>
      <c r="C78" s="8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6"/>
    </row>
    <row r="79" spans="2:15" ht="21.75" customHeight="1" thickBot="1" x14ac:dyDescent="0.35">
      <c r="B79" s="5" t="s">
        <v>0</v>
      </c>
      <c r="C79" s="4"/>
      <c r="D79" s="2">
        <f>'[10]SFP- Output Report'!C83</f>
        <v>1949940103.23</v>
      </c>
      <c r="E79" s="3">
        <f>'[9]SFP- Output Report'!C83</f>
        <v>1778418325.6900001</v>
      </c>
      <c r="F79" s="2">
        <f>'[8]SFP- Output Report'!C83</f>
        <v>2522778132.3600001</v>
      </c>
      <c r="G79" s="3">
        <f>'[7]SFP- Output Report'!C83</f>
        <v>2044757629.1700001</v>
      </c>
      <c r="H79" s="2">
        <f>+'[6]SFP- Output Report'!$C$83</f>
        <v>1385644615.95</v>
      </c>
      <c r="I79" s="2">
        <f>'[5]SFP- Output Report'!C83</f>
        <v>4370867637.4499998</v>
      </c>
      <c r="J79" s="2">
        <f>'[4]SFP- Output Report'!C83</f>
        <v>1199811764</v>
      </c>
      <c r="K79" s="2">
        <f>'[3]SFP- Output Report'!C83</f>
        <v>1604411183.4300001</v>
      </c>
      <c r="L79" s="2">
        <f>'[2]SFP- Output Report'!C83</f>
        <v>750953102.25</v>
      </c>
      <c r="M79" s="2">
        <f>'[1]SFP- Output Report'!C83</f>
        <v>1236076906.73</v>
      </c>
      <c r="N79" s="2"/>
      <c r="O79" s="2">
        <f>SUM(D79:N79)</f>
        <v>18843659400.260002</v>
      </c>
    </row>
    <row r="80" spans="2:15" ht="4.2" customHeight="1" thickTop="1" x14ac:dyDescent="0.3"/>
  </sheetData>
  <mergeCells count="77">
    <mergeCell ref="B2:B6"/>
    <mergeCell ref="C2:D2"/>
    <mergeCell ref="C3:E3"/>
    <mergeCell ref="C4:G4"/>
    <mergeCell ref="C5:E6"/>
    <mergeCell ref="B9:C9"/>
    <mergeCell ref="B8:C8"/>
    <mergeCell ref="B15:C15"/>
    <mergeCell ref="B14:C14"/>
    <mergeCell ref="B17:C17"/>
    <mergeCell ref="B16:C16"/>
    <mergeCell ref="B11:C11"/>
    <mergeCell ref="B10:C10"/>
    <mergeCell ref="B13:C13"/>
    <mergeCell ref="B12:C12"/>
    <mergeCell ref="B23:C23"/>
    <mergeCell ref="B22:C22"/>
    <mergeCell ref="B25:C25"/>
    <mergeCell ref="B24:C24"/>
    <mergeCell ref="B19:C19"/>
    <mergeCell ref="B18:C18"/>
    <mergeCell ref="B21:C21"/>
    <mergeCell ref="B20:C20"/>
    <mergeCell ref="B31:C31"/>
    <mergeCell ref="B30:C30"/>
    <mergeCell ref="B33:C33"/>
    <mergeCell ref="B32:C32"/>
    <mergeCell ref="B27:C27"/>
    <mergeCell ref="B26:C26"/>
    <mergeCell ref="B29:C29"/>
    <mergeCell ref="B28:C28"/>
    <mergeCell ref="B39:C39"/>
    <mergeCell ref="B38:C38"/>
    <mergeCell ref="B41:C41"/>
    <mergeCell ref="B40:C40"/>
    <mergeCell ref="B35:C35"/>
    <mergeCell ref="B34:C34"/>
    <mergeCell ref="B37:C37"/>
    <mergeCell ref="B36:C36"/>
    <mergeCell ref="B47:C47"/>
    <mergeCell ref="B46:C46"/>
    <mergeCell ref="B49:C49"/>
    <mergeCell ref="B48:C48"/>
    <mergeCell ref="B43:C43"/>
    <mergeCell ref="B42:C42"/>
    <mergeCell ref="B45:C45"/>
    <mergeCell ref="B44:C44"/>
    <mergeCell ref="B55:C55"/>
    <mergeCell ref="B54:C54"/>
    <mergeCell ref="B57:C57"/>
    <mergeCell ref="B56:C56"/>
    <mergeCell ref="B51:C51"/>
    <mergeCell ref="B50:C50"/>
    <mergeCell ref="B53:C53"/>
    <mergeCell ref="B52:C52"/>
    <mergeCell ref="B63:C63"/>
    <mergeCell ref="B62:C62"/>
    <mergeCell ref="B65:C65"/>
    <mergeCell ref="B64:C64"/>
    <mergeCell ref="B59:C59"/>
    <mergeCell ref="B58:C58"/>
    <mergeCell ref="B61:C61"/>
    <mergeCell ref="B60:C60"/>
    <mergeCell ref="B71:C71"/>
    <mergeCell ref="B70:C70"/>
    <mergeCell ref="B73:C73"/>
    <mergeCell ref="B72:C72"/>
    <mergeCell ref="B67:C67"/>
    <mergeCell ref="B66:C66"/>
    <mergeCell ref="B69:C69"/>
    <mergeCell ref="B68:C68"/>
    <mergeCell ref="B79:C79"/>
    <mergeCell ref="B78:C78"/>
    <mergeCell ref="B75:C75"/>
    <mergeCell ref="B74:C74"/>
    <mergeCell ref="B77:C77"/>
    <mergeCell ref="B76:C76"/>
  </mergeCells>
  <printOptions horizontalCentered="1"/>
  <pageMargins left="0.2" right="0.2" top="0" bottom="0" header="0" footer="0"/>
  <pageSetup paperSize="9" scale="70" orientation="portrait" r:id="rId1"/>
  <headerFooter alignWithMargins="0"/>
  <rowBreaks count="1" manualBreakCount="1">
    <brk id="79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REGION 5</vt:lpstr>
      <vt:lpstr>'REGION 5'!Print_Area</vt:lpstr>
      <vt:lpstr>'REGION 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Juvee Gail D. Sagun</dc:creator>
  <cp:lastModifiedBy>Juvee Gail D. Sagun</cp:lastModifiedBy>
  <dcterms:created xsi:type="dcterms:W3CDTF">2025-01-19T01:27:36Z</dcterms:created>
  <dcterms:modified xsi:type="dcterms:W3CDTF">2025-01-19T01:27:57Z</dcterms:modified>
</cp:coreProperties>
</file>